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6D0D4D99-B786-47F7-ACC2-610D9C51317E}" xr6:coauthVersionLast="47" xr6:coauthVersionMax="47" xr10:uidLastSave="{00000000-0000-0000-0000-000000000000}"/>
  <bookViews>
    <workbookView xWindow="-120" yWindow="-120" windowWidth="29040" windowHeight="15840" activeTab="2" xr2:uid="{00000000-000D-0000-FFFF-FFFF00000000}"/>
  </bookViews>
  <sheets>
    <sheet name="Strateegiline eesmärk" sheetId="9" r:id="rId1"/>
    <sheet name="Arenguplaan" sheetId="8" r:id="rId2"/>
    <sheet name=" Eelarve juhised" sheetId="13" r:id="rId3"/>
    <sheet name="Ettevõtte suuruse määramine" sheetId="12" r:id="rId4"/>
  </sheets>
  <definedNames>
    <definedName name="_xlnm._FilterDatabase" localSheetId="2" hidden="1">' Eelarve juhised'!$A$2:$C$80</definedName>
    <definedName name="_xlnm._FilterDatabase" localSheetId="1" hidden="1">Arenguplaan!$A$2:$Y$7</definedName>
    <definedName name="_xlnm.Print_Area" localSheetId="1">Arenguplaan!$A$1:$L$38</definedName>
    <definedName name="_xlnm.Print_Area" localSheetId="0">'Strateegiline eesmärk'!$A$1:$D$5</definedName>
    <definedName name="_xlnm.Print_Titles" localSheetId="1">Arenguplaan!$2:$2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8" l="1"/>
  <c r="C52" i="8"/>
  <c r="C42" i="8"/>
  <c r="C43" i="8"/>
  <c r="C44" i="8"/>
  <c r="C45" i="8"/>
  <c r="C46" i="8"/>
  <c r="C47" i="8"/>
  <c r="C48" i="8"/>
  <c r="C49" i="8"/>
  <c r="C50" i="8"/>
  <c r="C51" i="8" s="1"/>
  <c r="C53" i="8"/>
  <c r="C54" i="8"/>
  <c r="C55" i="8"/>
  <c r="C56" i="8"/>
  <c r="C57" i="8"/>
  <c r="C58" i="8"/>
  <c r="C41" i="8"/>
  <c r="C59" i="8" l="1"/>
  <c r="C60" i="8"/>
  <c r="C61" i="8" s="1"/>
  <c r="D61" i="8" s="1"/>
  <c r="D60" i="8" l="1"/>
</calcChain>
</file>

<file path=xl/sharedStrings.xml><?xml version="1.0" encoding="utf-8"?>
<sst xmlns="http://schemas.openxmlformats.org/spreadsheetml/2006/main" count="220" uniqueCount="160">
  <si>
    <t>Strateegiline eesmärk</t>
  </si>
  <si>
    <t>Nr</t>
  </si>
  <si>
    <t>Eesmärgi sisu</t>
  </si>
  <si>
    <t>2023.a.</t>
  </si>
  <si>
    <t>Tegevus</t>
  </si>
  <si>
    <t>Kulud kokku</t>
  </si>
  <si>
    <t>Rahastamisallikas (vali rippmenüüst)</t>
  </si>
  <si>
    <t>Kululiik (vali rippmenüüst)</t>
  </si>
  <si>
    <t>Abi liik 
(vali rippmenüüst AINULT PROJEKTI kuludele)</t>
  </si>
  <si>
    <t>Tegevuste seos strateegiliste eesmärkidega</t>
  </si>
  <si>
    <t>Tulemus</t>
  </si>
  <si>
    <t>Tähtaeg</t>
  </si>
  <si>
    <t>Vastutaja</t>
  </si>
  <si>
    <t>kuu 1</t>
  </si>
  <si>
    <t>kuu 2</t>
  </si>
  <si>
    <t>kuu 3</t>
  </si>
  <si>
    <t>kuu 4</t>
  </si>
  <si>
    <t>kuu 5</t>
  </si>
  <si>
    <t>kuu 6</t>
  </si>
  <si>
    <t>kuu 7</t>
  </si>
  <si>
    <t>kuu 8</t>
  </si>
  <si>
    <t>kuu 9</t>
  </si>
  <si>
    <t>kuu 10</t>
  </si>
  <si>
    <t>kuu 11</t>
  </si>
  <si>
    <t>kuu 12</t>
  </si>
  <si>
    <t>I</t>
  </si>
  <si>
    <t>Koolituse kulud</t>
  </si>
  <si>
    <t>II</t>
  </si>
  <si>
    <t>Kokku summa:</t>
  </si>
  <si>
    <t>Projekti eelarve</t>
  </si>
  <si>
    <t xml:space="preserve">Sisseostetavad teenused - uuringute, patentide, litsentside ja sertifitseerimise kulud </t>
  </si>
  <si>
    <t xml:space="preserve">Projekti elluviimisega otseselt seotud töötajate personalikulud </t>
  </si>
  <si>
    <t>Töökorralduse parendamiseks vajaminev immateriaalse vara ostmise, arendamise ja juurutamise kulud</t>
  </si>
  <si>
    <t>6. Toote või teenuse välismessil või näitusel tutvustamine (VTA)</t>
  </si>
  <si>
    <t>Koolitusega seotud lähetuskulu</t>
  </si>
  <si>
    <t xml:space="preserve">Sisseostetud koolitus-, nõustamis-, ekspertiisi-, info- ja reklaamiteenuste ning uuringute kulud </t>
  </si>
  <si>
    <t>Välismessidel osalemisega ja välismesside külastamisega seotud kulud</t>
  </si>
  <si>
    <t>Projekti käigus arendatavate  toodete ja teenuste brändide väljatöötamise meedia- ja reklaamiteenused, toodete sihtturgudele suunatud visuaalse identiteedi väljatöötamise ja kaubamärkide sihtturgudel registreerimise kulud</t>
  </si>
  <si>
    <t>Projekti käigus arendatavaid tooteid ja teenuseid tutvustavate reklaammaterjalide valmistamise ning veebilehtede ja e-turunduse lahenduste väljatöötamisega seotud kulud</t>
  </si>
  <si>
    <t>Ettevõtjate rahvusvahelistel konkurssidel ja rahvusvahelistel riigihangetel osalemisega seotud kulud</t>
  </si>
  <si>
    <t>Vahendite ja seadmete kulud sel määral ja sellise ajavahemiku jooksul, mil neid kasutatakse projekti jaoks</t>
  </si>
  <si>
    <t>Turutingimustel välisallikast ostetud või litsentsitud lepinguliste teadusuuringute, teadmiste ja patentide kulud</t>
  </si>
  <si>
    <t>Projekti jaoks kasutatud nõustamisteenuste ja muude sarnaste teenuste kulud</t>
  </si>
  <si>
    <t>Täiendavad üldkulud ja muud tegevuskulud, sealhulgas materjali, varustuse ja samalaadsete toodete kulud, mis on kantud otseselt projekti tõttu</t>
  </si>
  <si>
    <t>Teostatavusuuringu puhul uuringu kulud</t>
  </si>
  <si>
    <t>Patentide ja muude immateriaalsete varade omandamise, valideerimise ja kaitsmise kulud</t>
  </si>
  <si>
    <t xml:space="preserve">Teadus- ja arendustegevuse või innovatsiooniga tegelevate töötajate kulud toetuse saaja poolt loodud uuel töökohal </t>
  </si>
  <si>
    <t>omavahendid</t>
  </si>
  <si>
    <t xml:space="preserve"> Innovatsiooni nõuandeteenuste ja tugiteenuste kulud</t>
  </si>
  <si>
    <t>pangalaen</t>
  </si>
  <si>
    <t xml:space="preserve"> Vahendite, seadmete, hoonete ja maa kulud sel määral ja sellise ajavahemiku jooksul, mil neid kasutatakse projekti jaoks</t>
  </si>
  <si>
    <t>erinevad finantsinstrumendid</t>
  </si>
  <si>
    <t xml:space="preserve"> Lepingulise teadustegevuse, välistest allikatest turutingimustel ostetud või litsentseeritud teadmiste ja patentide kulud, täiendavad üldkulud ja muud tegevuskulud, sealhulgas materjali, varustuse ja samalaadsete toodete kulud, mis on kantud otseselt projekti tõttu</t>
  </si>
  <si>
    <t>arenguplaani toetus</t>
  </si>
  <si>
    <t xml:space="preserve"> Koolitajate tööjõukulud tundide eest, mille jooksul nad koolitusel osalevad</t>
  </si>
  <si>
    <t>muud avaliku sektori vahendid</t>
  </si>
  <si>
    <t xml:space="preserve"> Koolitajate ja koolitatavate tegevuskulud, mis on otseselt seotud koolitusprojektiga (nt reisikulud, majutuskulud, projektiga otseselt seotud materjalide ja tarvikute kulud, töövahendite ja seadmete amortisatsiooni kulud selles ulatuses, milles neid kasutatakse üksnes projekti jaoks)</t>
  </si>
  <si>
    <t>Koolitusprojektiga seotud nõustamisteenuste kulud, koolitatavate tööjõukulud ja kaudsed üldkulud (halduskulud, üür, muud üldkulud) tundide eest, mille jooksul koolitatavad koolitusel osalevad;</t>
  </si>
  <si>
    <t>See tabel on abiks, et valida ARENGUPLAANI lehel PROJEKTI KULUDELE õige abiliik.</t>
  </si>
  <si>
    <t>Arenguplaani lehel veerus "Abi liik" toodud tegevuste alla kuuluvad</t>
  </si>
  <si>
    <t>Toetuse %</t>
  </si>
  <si>
    <r>
      <t xml:space="preserve">       </t>
    </r>
    <r>
      <rPr>
        <sz val="11"/>
        <color theme="1"/>
        <rFont val="Calibri"/>
        <family val="2"/>
        <charset val="186"/>
        <scheme val="minor"/>
      </rPr>
      <t xml:space="preserve">  Väliskonsultantide osutatud nõustamisteenuste kulu</t>
    </r>
  </si>
  <si>
    <t xml:space="preserve">         Mis tahes messil või näitusel tekkinud kulu seoses väljapanekukoha üürimise, ülesseadmise ja haldamisega </t>
  </si>
  <si>
    <t>Millisele ettevõttele on kulu lubatud</t>
  </si>
  <si>
    <t>VÄIKE/KESKMINE</t>
  </si>
  <si>
    <t>KESKMINE</t>
  </si>
  <si>
    <t>VÄIKE</t>
  </si>
  <si>
    <t xml:space="preserve">ETTEVÕTTE SUURUSE MÄÄRAMINE </t>
  </si>
  <si>
    <t>Ettevõtte suuruse määramise täpsem juhend</t>
  </si>
  <si>
    <t>Töötajate arv</t>
  </si>
  <si>
    <t>Aastakäive</t>
  </si>
  <si>
    <t>Aasta bilansimaht</t>
  </si>
  <si>
    <t>VÄIKE (VE)</t>
  </si>
  <si>
    <t>&lt; 50</t>
  </si>
  <si>
    <t>≤ 10 MEUR</t>
  </si>
  <si>
    <t>KESKMINE (KE)</t>
  </si>
  <si>
    <t>&lt; 250</t>
  </si>
  <si>
    <t>≤ 50 MEUR</t>
  </si>
  <si>
    <t>≤ 43 MEUR</t>
  </si>
  <si>
    <t>SUUR (SE)</t>
  </si>
  <si>
    <t>&gt; 250</t>
  </si>
  <si>
    <t>&gt; 50 MEUR</t>
  </si>
  <si>
    <t>&gt; 43 MEUR</t>
  </si>
  <si>
    <t>Kui vajate abi ettevõtte suuruse määramisel (eelkõige, need kes kuuluvad kontserni) võtke ühendust EASiga. Täitke eelnevalt kontserniskeem ja saatke kiri e-posti aadressile info@eas.ee</t>
  </si>
  <si>
    <r>
      <t xml:space="preserve">          </t>
    </r>
    <r>
      <rPr>
        <sz val="11"/>
        <color theme="1"/>
        <rFont val="Calibri"/>
        <family val="2"/>
        <charset val="186"/>
        <scheme val="minor"/>
      </rPr>
      <t xml:space="preserve">Projekti elluviimisega otseselt seotud töötajate personalikulud </t>
    </r>
  </si>
  <si>
    <t xml:space="preserve">          Vahendite ja seadmete kulud sel määral ja sellise ajavahemiku jooksul, mil neid kasutatakse projekti jaoks </t>
  </si>
  <si>
    <t xml:space="preserve">          Turutingimustel välisallikast ostetud või litsentsitud lepinguliste teadusuuringute, teadmiste ja patentide kulud</t>
  </si>
  <si>
    <t xml:space="preserve">          Projekti jaoks kasutatud nõustamisteenuste ja muude sarnaste teenuste kulud</t>
  </si>
  <si>
    <t xml:space="preserve"> Projekti elluviimisega otseselt seotud töötajate personalikulud </t>
  </si>
  <si>
    <t xml:space="preserve"> Turutingimustel välisallikast ostetud või litsentsitud lepinguliste teadusuuringute, teadmiste ja patentide kulud</t>
  </si>
  <si>
    <t xml:space="preserve"> Projekti jaoks kasutatud nõustamisteenuste ja muude sarnaste teenuste kulud</t>
  </si>
  <si>
    <t xml:space="preserve"> Vahendite ja seadmete kulud sel määral ja sellise ajavahemiku jooksul, mil neid kasutatakse projekti jaoks </t>
  </si>
  <si>
    <t xml:space="preserve"> Täiendavad üldkulud ja muud tegevuskulud, sealhulgas materjali, varustuse ja samalaadsete toodete kulud, mis on kantud otseselt projekti tõttu</t>
  </si>
  <si>
    <t xml:space="preserve">          Täiendavad üldkulud ja muud tegevuskulud, sealhulgas materjali, varustuse ja samalaadsete toodete kulud, mis on kantud otseselt projekti tõttu</t>
  </si>
  <si>
    <t xml:space="preserve">          Teostatavusuuringut läbiviivate töötajate personalikulud </t>
  </si>
  <si>
    <t xml:space="preserve">          Teostatavusuuringu või selle osa teenusena sisse ostmise kulud</t>
  </si>
  <si>
    <t xml:space="preserve">          Patentide ja muude immateriaalsete varade omandamise, valideerimise ja kaitsmise kulud</t>
  </si>
  <si>
    <t xml:space="preserve">          Teadus- ja arendustegevuse või innovatsiooniga tegelevate kõrge kvalifikatsiooniga töötajate kulud toetuse saaja poolt loodud uuel töökohal </t>
  </si>
  <si>
    <t xml:space="preserve">          Lepingulise teadustegevuse, välistest allikatest turutingimustel ostetud või litsentseeritud teadmiste ja patentide kulud, täiendavad üldkulud ja muud tegevuskulud, sealhulgas materjali, varustuse ja samalaadsete toodete kulud, mis on kantud otseselt projekti tõttu</t>
  </si>
  <si>
    <t xml:space="preserve">          Projekti elluviimisega otseselt seotud töötajate personalikulud </t>
  </si>
  <si>
    <t xml:space="preserve">          Vahendite, seadmete, hoonete ja maa kulud sel määral ja sellise ajavahemiku jooksul, mil neid kasutatakse projekti jaoks</t>
  </si>
  <si>
    <t xml:space="preserve">         Koolitajate tööjõukulud tundide eest, mille jooksul nad koolitusel osalevad</t>
  </si>
  <si>
    <t xml:space="preserve">         Koolitajate ja koolitatavate tegevuskulud, mis on otseselt seotud koolitusprojektiga (nt reisikulud, majutuskulud, projektiga otseselt seotud materjalide ja tarvikute kulud, töövahendite ja seadmete amortisatsiooni kulud selles ulatuses, milles neid kasutatakse üksnes projekti jaoks)</t>
  </si>
  <si>
    <t xml:space="preserve">        Koolitusprojektiga seotud nõustamisteenuste kulud, koolitatavate tööjõukulud ja kaudsed üldkulud (halduskulud, üür, muud üldkulud) tundide eest, mille jooksul koolitatavad koolitusel osalevad;</t>
  </si>
  <si>
    <t xml:space="preserve">         Projekti käigus arendatavate  toodete ja teenuste brändide väljatöötamise meedia- ja reklaamiteenused, toodete sihtturgudele suunatud visuaalse identiteedi väljatöötamise ja kaubamärkide sihtturgudel registreerimise kulud</t>
  </si>
  <si>
    <t xml:space="preserve">        Projekti käigus arendatavaid tooteid ja teenuseid tutvustavate reklaammaterjalide valmistamise ning veebilehtede ja e-turunduse lahenduste väljatöötamisega seotud kulud</t>
  </si>
  <si>
    <t xml:space="preserve">        Ettevõtjate rahvusvahelistel konkurssidel ja rahvusvahelistel riigihangetel osalemisega seotud kulud</t>
  </si>
  <si>
    <t xml:space="preserve">         Seminaride, koolituste, õppereiside ning kontakt- ja turundusürituste korraldamisega seotud rendi- ja üürikulud, materjalide koostamise ja tootmise kulud ning välisosalejate transpordi- ja majutuskulud;</t>
  </si>
  <si>
    <t xml:space="preserve">          Innovatsiooni nõuandeteenuste ja tugiteenuste kulud</t>
  </si>
  <si>
    <t>Teavitamise ja objektide tähistamisega seotud kulud</t>
  </si>
  <si>
    <t xml:space="preserve">Koolituse kulu </t>
  </si>
  <si>
    <t xml:space="preserve">Koolitusega seotud lähetuskulu </t>
  </si>
  <si>
    <t xml:space="preserve">Töökorralduse parendamiseks vajaminev immateriaalse vara ostmise, arendamise ja juurutamise kulud ja sertifitseerimise kulud </t>
  </si>
  <si>
    <t>Sisseostetavad teenused - uuringute, patentide, litsentside ja sertifitseerimise kulud</t>
  </si>
  <si>
    <t>Seminaride, koolituste, õppereiside ning kontakt- ja turundusürituste korraldamisega seotud rendi- ja üürikulud, materjalide koostamise ja tootmise kulud ning välisosalejate transpordi- ja majutuskulud</t>
  </si>
  <si>
    <t>1. Personali arendustegevused (VTA)</t>
  </si>
  <si>
    <t>2. Organisatsiooni protsesside arendamine ja rakendamine (VTA)</t>
  </si>
  <si>
    <t>3. Müügi- ja turundusprotsesside arendamine ja rakendamine (VTA)</t>
  </si>
  <si>
    <t>4. Tootmis- ja teenindusprotsesside arendamine ja rakendamine (VTA)</t>
  </si>
  <si>
    <t>5.  Toote, teenuse või tehnoloogia väljaarendamine (VTA)</t>
  </si>
  <si>
    <t>7.  Müügi ja turundustegevuse arendamine ja läbiviimine (VTA)</t>
  </si>
  <si>
    <t>taotleja</t>
  </si>
  <si>
    <t>partner</t>
  </si>
  <si>
    <t>Teostaja (taotleja / partner)</t>
  </si>
  <si>
    <t>Partneri nimi:</t>
  </si>
  <si>
    <t>8.  Toote, teenuse või protsessi arendamisega seotud nõuandeteenuse ja tugiteenuse ostmine (VTA)</t>
  </si>
  <si>
    <t>9. Teavitamise ja objektide tähistamisega seotud kulud</t>
  </si>
  <si>
    <t>10. Projekti elluviimisega otseselt seotud töötajate personalikulud (VTA)</t>
  </si>
  <si>
    <t>11. Kaudsed kulud arvestatuna 15% abikõlblikest otsestest personalikuludest (VTA)</t>
  </si>
  <si>
    <t>5. Toote, teenuse või tehnoloogia väljaarendamine (VTA)</t>
  </si>
  <si>
    <t>8. Toote, teenuse või protsessi arendamisega seotud nõuandeteenuse ja tugiteenuse ostmine (VTA)</t>
  </si>
  <si>
    <t>9. Struktuuritoetuse andmisest avalikkuse teavitamisega seotud kulud</t>
  </si>
  <si>
    <t>Toote- ja teenusearendamine (GE artikkel 25 - teadus- ja arendusprojektidele antav abi) TOOTEARENDUS</t>
  </si>
  <si>
    <t>Toote- ja teenusearendamine (GE artikkel 25 - teadus- ja arendusprojektidele antav abi) RAKENDUSUURINGUD</t>
  </si>
  <si>
    <t>Toote- ja teenusearendamine (GE artikkel 25 - teadus- ja arendusprojektidele antav abi) TEOSTATAVUSUURINGUD</t>
  </si>
  <si>
    <t>2022.a.</t>
  </si>
  <si>
    <t>Projekti maksumus kokku</t>
  </si>
  <si>
    <t>piirmäär</t>
  </si>
  <si>
    <t>omafinantseering</t>
  </si>
  <si>
    <t>toetus</t>
  </si>
  <si>
    <t>Projekti elluviimisega otseselt seotud töötajate lähetuskulud</t>
  </si>
  <si>
    <t>12. Projekti elluviimisega otseselt seotud töötajate lähetuskulud</t>
  </si>
  <si>
    <t xml:space="preserve">13. Toote, teenuse või protsessi arendamisega seotud nõustamisteenuste kulu (GE artikkel 18 -  nõustamiseks antav abi) </t>
  </si>
  <si>
    <t>14. Toote või teenuse messil või näitusel tutvustamise kulu (GE artikkel 19 -  VKEdele messidel osalemiseks antava abi)</t>
  </si>
  <si>
    <t>15. Toote- ja teenusearendamine (GE artikkel 25 - teadus- ja arendusprojektidele antav abi) TOOTEARENDUS</t>
  </si>
  <si>
    <t>16. Toote- ja teenusearendamine ning  innovatsiooni nõuandeteenuste ja tugiteenuste kulud (GE artikkel 28 - VKEdele antava innovatsiooniabi)</t>
  </si>
  <si>
    <t>17. Organisatsiooni ja protsesside arendamine ja rakendamine (GE artikkel 29 - protsessi- ja organisatsiooniinnovatsiooniks antava abi)</t>
  </si>
  <si>
    <t>18. Koolitusabi: Personali arendustegevused (GE artikkel 31 - koolitusabi)</t>
  </si>
  <si>
    <t>15.  Toote- ja teenusearendamine (GE artikkel 25 - teadus- ja arendusprojektidele antav abi)</t>
  </si>
  <si>
    <t>16. Toote- ja teenusearendamine (GE artikkel 28 - VKEdele antava innovatsiooniabi)</t>
  </si>
  <si>
    <t>17. Protsesside-  ja organisatsiooniinnovatsiooni arendamine (GE artikkel 29 - protsessi- ja organisatsiooniinnovatsiooniks antava abi)</t>
  </si>
  <si>
    <t>18.   Koolitustegevused (GE artikkel 31 - koolitusabi)</t>
  </si>
  <si>
    <t>kuu 13</t>
  </si>
  <si>
    <t>kuu 14</t>
  </si>
  <si>
    <t>kuu 15</t>
  </si>
  <si>
    <t>kuu 16</t>
  </si>
  <si>
    <t>kuu 17</t>
  </si>
  <si>
    <t>....</t>
  </si>
  <si>
    <t>kk.pp.aaaa-kk.pp.aaa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</si>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</sst>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 &quot;€&quot;"/>
    <numFmt numFmtId="166" formatCode="_(* #,##0_);_(* \(#,##0\);_(* &quot;-&quot;??_);_(@_)"/>
  </numFmts>
  <fonts count="16" x14ac:knownFonts="1">
    <font>
      <sz val="11"/>
      <color theme="1"/>
      <name val="Calibri"/>
      <family val="2"/>
      <charset val="186"/>
      <scheme val="minor"/>
    </font>
    <font>
      <sz val="11"/>
      <color theme="1"/>
      <name val="Calibri"/>
      <family val="2"/>
      <charset val="186"/>
      <scheme val="minor"/>
    </font>
    <font>
      <sz val="11"/>
      <color theme="0"/>
      <name val="Calibri"/>
      <family val="2"/>
      <scheme val="minor"/>
    </font>
    <font>
      <sz val="11"/>
      <name val="Calibri"/>
      <family val="2"/>
      <charset val="186"/>
      <scheme val="minor"/>
    </font>
    <font>
      <b/>
      <sz val="11"/>
      <color theme="1"/>
      <name val="Calibri"/>
      <family val="2"/>
      <charset val="186"/>
      <scheme val="minor"/>
    </font>
    <font>
      <b/>
      <sz val="11"/>
      <name val="Calibri"/>
      <family val="2"/>
      <charset val="186"/>
      <scheme val="minor"/>
    </font>
    <font>
      <b/>
      <sz val="9.5"/>
      <color theme="1" tint="0.499984740745262"/>
      <name val="Calibri"/>
      <family val="2"/>
      <scheme val="minor"/>
    </font>
    <font>
      <sz val="11"/>
      <color rgb="FFFF0000"/>
      <name val="Calibri"/>
      <family val="2"/>
      <charset val="186"/>
      <scheme val="minor"/>
    </font>
    <font>
      <sz val="11"/>
      <color theme="0"/>
      <name val="Calibri"/>
      <family val="2"/>
      <charset val="186"/>
      <scheme val="minor"/>
    </font>
    <font>
      <sz val="11"/>
      <color theme="2" tint="-9.9978637043366805E-2"/>
      <name val="Calibri"/>
      <family val="2"/>
      <charset val="186"/>
      <scheme val="minor"/>
    </font>
    <font>
      <u/>
      <sz val="11"/>
      <color theme="10"/>
      <name val="Calibri"/>
      <family val="2"/>
      <charset val="186"/>
      <scheme val="minor"/>
    </font>
    <font>
      <b/>
      <sz val="11"/>
      <color theme="1"/>
      <name val="Calibri Light"/>
      <family val="2"/>
      <charset val="186"/>
      <scheme val="major"/>
    </font>
    <font>
      <sz val="11"/>
      <color theme="1"/>
      <name val="Calibri Light"/>
      <family val="2"/>
      <charset val="186"/>
      <scheme val="major"/>
    </font>
    <font>
      <u/>
      <sz val="11"/>
      <color theme="10"/>
      <name val="Calibri Light"/>
      <family val="2"/>
      <charset val="186"/>
      <scheme val="major"/>
    </font>
    <font>
      <b/>
      <sz val="18"/>
      <color indexed="56"/>
      <name val="Cambria"/>
      <family val="2"/>
      <charset val="186"/>
    </font>
    <font>
      <sz val="8"/>
      <name val="Calibri"/>
      <family val="2"/>
      <charset val="186"/>
      <scheme val="minor"/>
    </font>
  </fonts>
  <fills count="8">
    <fill>
      <patternFill patternType="none"/>
    </fill>
    <fill>
      <patternFill patternType="gray125"/>
    </fill>
    <fill>
      <patternFill patternType="solid">
        <fgColor indexed="9"/>
        <bgColor indexed="26"/>
      </patternFill>
    </fill>
    <fill>
      <patternFill patternType="solid">
        <fgColor theme="4"/>
      </patternFill>
    </fill>
    <fill>
      <patternFill patternType="solid">
        <fgColor theme="0"/>
        <bgColor indexed="64"/>
      </patternFill>
    </fill>
    <fill>
      <patternFill patternType="solid">
        <fgColor theme="4" tint="0.39997558519241921"/>
        <bgColor indexed="65"/>
      </patternFill>
    </fill>
    <fill>
      <patternFill patternType="solid">
        <fgColor rgb="FFCCFFCC"/>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2" fillId="3" borderId="0" applyNumberFormat="0" applyBorder="0" applyAlignment="0" applyProtection="0"/>
    <xf numFmtId="0" fontId="6" fillId="0" borderId="0" applyFill="0" applyBorder="0" applyProtection="0">
      <alignment horizontal="center"/>
    </xf>
    <xf numFmtId="0" fontId="1" fillId="5" borderId="0" applyNumberFormat="0" applyBorder="0" applyAlignment="0" applyProtection="0"/>
    <xf numFmtId="0" fontId="10" fillId="0" borderId="0" applyNumberFormat="0" applyFill="0" applyBorder="0" applyAlignment="0" applyProtection="0"/>
    <xf numFmtId="0" fontId="14" fillId="0" borderId="0"/>
    <xf numFmtId="9" fontId="1" fillId="0" borderId="0" applyFont="0" applyFill="0" applyBorder="0" applyAlignment="0" applyProtection="0"/>
  </cellStyleXfs>
  <cellXfs count="107">
    <xf numFmtId="0" fontId="0" fillId="0" borderId="0" xfId="0"/>
    <xf numFmtId="0" fontId="0" fillId="0" borderId="1" xfId="0" applyFont="1" applyBorder="1" applyAlignment="1">
      <alignment vertical="center" wrapText="1"/>
    </xf>
    <xf numFmtId="0" fontId="4" fillId="0" borderId="1" xfId="0" applyFont="1" applyBorder="1" applyAlignment="1">
      <alignment horizontal="center"/>
    </xf>
    <xf numFmtId="166" fontId="3" fillId="0" borderId="1" xfId="1" applyNumberFormat="1" applyFont="1" applyBorder="1" applyAlignment="1">
      <alignment horizontal="center" vertical="center"/>
    </xf>
    <xf numFmtId="166" fontId="5" fillId="0" borderId="1" xfId="1" applyNumberFormat="1" applyFont="1" applyBorder="1" applyAlignment="1">
      <alignment horizontal="center"/>
    </xf>
    <xf numFmtId="0" fontId="0" fillId="0" borderId="1" xfId="0" applyFont="1" applyBorder="1" applyAlignment="1">
      <alignment vertical="center"/>
    </xf>
    <xf numFmtId="14" fontId="3" fillId="0" borderId="1" xfId="0" applyNumberFormat="1" applyFont="1" applyBorder="1" applyAlignment="1">
      <alignment horizontal="right" vertical="center" wrapText="1"/>
    </xf>
    <xf numFmtId="0" fontId="0" fillId="0" borderId="1" xfId="0" applyFont="1" applyFill="1" applyBorder="1" applyAlignment="1">
      <alignment wrapText="1"/>
    </xf>
    <xf numFmtId="166" fontId="3" fillId="0" borderId="1" xfId="1" applyNumberFormat="1" applyFont="1" applyFill="1" applyBorder="1" applyAlignment="1">
      <alignment horizontal="center" vertical="center"/>
    </xf>
    <xf numFmtId="0" fontId="0" fillId="0" borderId="0" xfId="0" applyFont="1" applyFill="1" applyBorder="1" applyAlignment="1">
      <alignment wrapText="1"/>
    </xf>
    <xf numFmtId="166" fontId="3" fillId="0" borderId="0" xfId="1" applyNumberFormat="1" applyFont="1" applyFill="1" applyBorder="1" applyAlignment="1">
      <alignment horizontal="center" vertical="center"/>
    </xf>
    <xf numFmtId="14" fontId="0" fillId="0" borderId="1" xfId="0" applyNumberFormat="1" applyFont="1" applyBorder="1" applyAlignment="1">
      <alignment horizontal="right" vertical="center" wrapText="1"/>
    </xf>
    <xf numFmtId="166" fontId="7" fillId="0" borderId="1" xfId="0" applyNumberFormat="1" applyFont="1" applyBorder="1"/>
    <xf numFmtId="0" fontId="0" fillId="0" borderId="1" xfId="0" applyFont="1" applyBorder="1" applyAlignment="1">
      <alignment wrapText="1"/>
    </xf>
    <xf numFmtId="166" fontId="5" fillId="0" borderId="0" xfId="1" applyNumberFormat="1" applyFont="1" applyFill="1" applyBorder="1" applyAlignment="1">
      <alignment horizontal="center" vertical="center"/>
    </xf>
    <xf numFmtId="0" fontId="0" fillId="0" borderId="0" xfId="0" applyFont="1"/>
    <xf numFmtId="0" fontId="4" fillId="0" borderId="1" xfId="0" applyFont="1" applyBorder="1"/>
    <xf numFmtId="0" fontId="5" fillId="6" borderId="1"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wrapText="1"/>
    </xf>
    <xf numFmtId="0" fontId="0" fillId="0" borderId="0" xfId="0" applyFont="1" applyAlignment="1">
      <alignment horizontal="center"/>
    </xf>
    <xf numFmtId="0" fontId="3" fillId="4" borderId="0" xfId="0" applyFont="1" applyFill="1" applyAlignment="1">
      <alignment horizontal="center"/>
    </xf>
    <xf numFmtId="0" fontId="0" fillId="4" borderId="0" xfId="0" applyFont="1" applyFill="1" applyAlignment="1">
      <alignment horizontal="center"/>
    </xf>
    <xf numFmtId="0" fontId="0" fillId="0" borderId="0" xfId="0" applyFont="1" applyFill="1" applyAlignment="1">
      <alignment vertical="center"/>
    </xf>
    <xf numFmtId="0" fontId="0" fillId="0" borderId="1" xfId="0" applyFont="1" applyFill="1" applyBorder="1" applyAlignment="1">
      <alignment horizontal="center" vertical="center"/>
    </xf>
    <xf numFmtId="0" fontId="0" fillId="0" borderId="1" xfId="4" applyNumberFormat="1" applyFont="1" applyFill="1" applyBorder="1" applyAlignment="1">
      <alignment horizontal="center"/>
    </xf>
    <xf numFmtId="0" fontId="3" fillId="0" borderId="1" xfId="1" applyNumberFormat="1" applyFont="1" applyFill="1" applyBorder="1" applyAlignment="1">
      <alignment horizontal="center"/>
    </xf>
    <xf numFmtId="0" fontId="0" fillId="0" borderId="1" xfId="1" applyNumberFormat="1" applyFont="1" applyFill="1" applyBorder="1" applyAlignment="1">
      <alignment horizontal="center"/>
    </xf>
    <xf numFmtId="165" fontId="3" fillId="0" borderId="1" xfId="0" applyNumberFormat="1" applyFont="1" applyFill="1" applyBorder="1" applyAlignment="1">
      <alignment horizontal="center"/>
    </xf>
    <xf numFmtId="165" fontId="0" fillId="0" borderId="1" xfId="0" applyNumberFormat="1" applyFont="1" applyFill="1" applyBorder="1" applyAlignment="1">
      <alignment horizontal="center"/>
    </xf>
    <xf numFmtId="0" fontId="8" fillId="0" borderId="1" xfId="2" applyNumberFormat="1" applyFont="1" applyFill="1" applyBorder="1" applyAlignment="1">
      <alignment horizontal="center"/>
    </xf>
    <xf numFmtId="165" fontId="3" fillId="0" borderId="1" xfId="2" applyNumberFormat="1" applyFont="1" applyFill="1" applyBorder="1" applyAlignment="1">
      <alignment horizontal="center"/>
    </xf>
    <xf numFmtId="0" fontId="3" fillId="0" borderId="1" xfId="2" applyNumberFormat="1" applyFont="1" applyFill="1" applyBorder="1" applyAlignment="1">
      <alignment horizontal="center"/>
    </xf>
    <xf numFmtId="0" fontId="0" fillId="0" borderId="0" xfId="0" applyFont="1" applyBorder="1" applyAlignment="1">
      <alignment horizontal="center"/>
    </xf>
    <xf numFmtId="0" fontId="0" fillId="0" borderId="0" xfId="0" applyFont="1" applyAlignment="1">
      <alignment horizontal="center" wrapText="1"/>
    </xf>
    <xf numFmtId="166" fontId="3" fillId="2" borderId="2" xfId="1" applyNumberFormat="1" applyFont="1" applyFill="1" applyBorder="1" applyAlignment="1" applyProtection="1">
      <alignment horizontal="left"/>
      <protection hidden="1"/>
    </xf>
    <xf numFmtId="0" fontId="4" fillId="6" borderId="1" xfId="0" applyFont="1" applyFill="1" applyBorder="1" applyAlignment="1">
      <alignment horizontal="center" vertical="center" wrapText="1"/>
    </xf>
    <xf numFmtId="17" fontId="4" fillId="6" borderId="1" xfId="0" applyNumberFormat="1" applyFont="1" applyFill="1" applyBorder="1" applyAlignment="1">
      <alignment horizontal="center" vertical="center" textRotation="90"/>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textRotation="90"/>
    </xf>
    <xf numFmtId="166" fontId="5" fillId="0" borderId="0" xfId="1" applyNumberFormat="1" applyFont="1" applyBorder="1" applyAlignment="1">
      <alignment horizontal="center"/>
    </xf>
    <xf numFmtId="0" fontId="9" fillId="0" borderId="0" xfId="0" applyFont="1"/>
    <xf numFmtId="0" fontId="0" fillId="0" borderId="1" xfId="0" applyFont="1" applyFill="1" applyBorder="1" applyAlignment="1">
      <alignment horizontal="center" vertical="center" wrapText="1"/>
    </xf>
    <xf numFmtId="9" fontId="9" fillId="0" borderId="0" xfId="0" applyNumberFormat="1" applyFont="1" applyFill="1" applyBorder="1" applyAlignment="1">
      <alignment wrapText="1"/>
    </xf>
    <xf numFmtId="0" fontId="9" fillId="0" borderId="0" xfId="0" applyFont="1" applyAlignment="1">
      <alignment wrapText="1"/>
    </xf>
    <xf numFmtId="0" fontId="4" fillId="0" borderId="1" xfId="0" applyFont="1" applyBorder="1" applyAlignment="1">
      <alignment horizontal="right"/>
    </xf>
    <xf numFmtId="0" fontId="4" fillId="0" borderId="0" xfId="0" applyFont="1" applyBorder="1" applyAlignment="1">
      <alignment horizontal="right"/>
    </xf>
    <xf numFmtId="0" fontId="0" fillId="0" borderId="1" xfId="0" applyFont="1" applyFill="1" applyBorder="1" applyAlignment="1">
      <alignment horizontal="left" vertical="center"/>
    </xf>
    <xf numFmtId="166" fontId="3" fillId="2" borderId="0" xfId="1" applyNumberFormat="1" applyFont="1" applyFill="1" applyBorder="1" applyAlignment="1" applyProtection="1">
      <alignment horizontal="left"/>
      <protection hidden="1"/>
    </xf>
    <xf numFmtId="166" fontId="7" fillId="0" borderId="0" xfId="0" applyNumberFormat="1" applyFont="1" applyBorder="1"/>
    <xf numFmtId="0" fontId="0" fillId="0" borderId="1" xfId="0" applyFill="1" applyBorder="1" applyAlignment="1">
      <alignment horizontal="left" indent="3"/>
    </xf>
    <xf numFmtId="0" fontId="4" fillId="0" borderId="1" xfId="0" applyFont="1" applyFill="1" applyBorder="1" applyAlignment="1">
      <alignment horizontal="left"/>
    </xf>
    <xf numFmtId="0" fontId="0" fillId="0" borderId="0" xfId="0" applyFill="1"/>
    <xf numFmtId="0" fontId="4" fillId="6" borderId="1" xfId="0" applyFont="1" applyFill="1" applyBorder="1" applyAlignment="1">
      <alignment horizontal="center" vertical="center"/>
    </xf>
    <xf numFmtId="0" fontId="11" fillId="0" borderId="0" xfId="0" applyFont="1"/>
    <xf numFmtId="0" fontId="12" fillId="0" borderId="0" xfId="0" applyFont="1"/>
    <xf numFmtId="0" fontId="12" fillId="0" borderId="0" xfId="0" applyFont="1" applyAlignment="1">
      <alignment wrapText="1"/>
    </xf>
    <xf numFmtId="0" fontId="13" fillId="0" borderId="0" xfId="5" applyFont="1"/>
    <xf numFmtId="0" fontId="12" fillId="0" borderId="6" xfId="0" applyFont="1" applyBorder="1"/>
    <xf numFmtId="0" fontId="11" fillId="0" borderId="7" xfId="0" applyFont="1" applyBorder="1" applyAlignment="1">
      <alignment horizontal="center"/>
    </xf>
    <xf numFmtId="0" fontId="11" fillId="0" borderId="8" xfId="0" applyFont="1" applyBorder="1" applyAlignment="1">
      <alignment horizontal="center" wrapText="1"/>
    </xf>
    <xf numFmtId="0" fontId="11" fillId="0" borderId="9" xfId="0" applyFont="1" applyBorder="1" applyAlignment="1">
      <alignment horizontal="center"/>
    </xf>
    <xf numFmtId="0" fontId="11" fillId="0" borderId="10" xfId="0" applyFont="1" applyBorder="1" applyAlignment="1">
      <alignment horizontal="right"/>
    </xf>
    <xf numFmtId="0" fontId="12" fillId="0" borderId="11" xfId="0" applyFont="1" applyBorder="1" applyAlignment="1">
      <alignment horizontal="center"/>
    </xf>
    <xf numFmtId="0" fontId="12" fillId="0" borderId="12" xfId="0" applyFont="1" applyBorder="1" applyAlignment="1">
      <alignment horizontal="center" wrapText="1"/>
    </xf>
    <xf numFmtId="0" fontId="12" fillId="0" borderId="13" xfId="0" applyFont="1" applyBorder="1" applyAlignment="1">
      <alignment horizontal="center"/>
    </xf>
    <xf numFmtId="0" fontId="12" fillId="0" borderId="14" xfId="0" applyFont="1" applyBorder="1" applyAlignment="1">
      <alignment horizontal="center"/>
    </xf>
    <xf numFmtId="0" fontId="12" fillId="0" borderId="1" xfId="0" applyFont="1" applyBorder="1" applyAlignment="1">
      <alignment horizontal="center" wrapText="1"/>
    </xf>
    <xf numFmtId="0" fontId="12" fillId="0" borderId="15" xfId="0" applyFont="1" applyBorder="1" applyAlignment="1">
      <alignment horizontal="center"/>
    </xf>
    <xf numFmtId="0" fontId="11" fillId="0" borderId="16" xfId="0" applyFont="1" applyBorder="1" applyAlignment="1">
      <alignment horizontal="right"/>
    </xf>
    <xf numFmtId="0" fontId="12" fillId="0" borderId="17" xfId="0" applyFont="1" applyBorder="1" applyAlignment="1">
      <alignment horizontal="center"/>
    </xf>
    <xf numFmtId="0" fontId="12" fillId="0" borderId="18" xfId="0" applyFont="1" applyBorder="1" applyAlignment="1">
      <alignment horizontal="center" wrapText="1"/>
    </xf>
    <xf numFmtId="0" fontId="12" fillId="0" borderId="19" xfId="0" applyFont="1" applyBorder="1" applyAlignment="1">
      <alignment horizontal="center"/>
    </xf>
    <xf numFmtId="0" fontId="4" fillId="0" borderId="4" xfId="0" applyFont="1" applyFill="1" applyBorder="1" applyAlignment="1">
      <alignment horizontal="left"/>
    </xf>
    <xf numFmtId="0" fontId="0" fillId="0" borderId="4" xfId="0" applyFont="1" applyFill="1" applyBorder="1" applyAlignment="1">
      <alignment horizontal="left" wrapText="1"/>
    </xf>
    <xf numFmtId="0" fontId="0" fillId="0" borderId="1" xfId="0" applyFill="1" applyBorder="1"/>
    <xf numFmtId="0" fontId="4" fillId="0" borderId="5" xfId="0" applyFont="1" applyFill="1" applyBorder="1" applyAlignment="1">
      <alignment horizontal="center"/>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166" fontId="5" fillId="0" borderId="0" xfId="1" applyNumberFormat="1" applyFont="1" applyFill="1" applyBorder="1" applyAlignment="1">
      <alignment horizontal="center"/>
    </xf>
    <xf numFmtId="0" fontId="5" fillId="0" borderId="1" xfId="0" applyFont="1" applyFill="1" applyBorder="1"/>
    <xf numFmtId="0" fontId="3" fillId="0" borderId="1" xfId="0" applyFont="1" applyFill="1" applyBorder="1" applyAlignment="1">
      <alignment horizontal="left" indent="3"/>
    </xf>
    <xf numFmtId="0" fontId="0" fillId="0" borderId="1" xfId="0" applyFill="1" applyBorder="1" applyAlignment="1">
      <alignment horizontal="left" wrapText="1" indent="3"/>
    </xf>
    <xf numFmtId="0" fontId="0" fillId="0" borderId="1" xfId="0" applyFont="1" applyFill="1" applyBorder="1" applyAlignment="1">
      <alignment horizontal="left" wrapText="1"/>
    </xf>
    <xf numFmtId="0" fontId="4" fillId="0" borderId="1" xfId="0" applyFont="1" applyFill="1" applyBorder="1"/>
    <xf numFmtId="0" fontId="4" fillId="0" borderId="4" xfId="0" applyFont="1" applyFill="1" applyBorder="1" applyAlignment="1">
      <alignment horizontal="left" wrapText="1"/>
    </xf>
    <xf numFmtId="0" fontId="0" fillId="0" borderId="1" xfId="0" applyFont="1" applyFill="1" applyBorder="1" applyAlignment="1">
      <alignment horizontal="left"/>
    </xf>
    <xf numFmtId="0" fontId="0" fillId="0" borderId="1" xfId="0" applyFont="1" applyFill="1" applyBorder="1"/>
    <xf numFmtId="0" fontId="4" fillId="0" borderId="1" xfId="0" applyFont="1" applyFill="1" applyBorder="1" applyAlignment="1">
      <alignment wrapText="1"/>
    </xf>
    <xf numFmtId="0" fontId="0" fillId="0" borderId="1" xfId="0" applyFill="1" applyBorder="1" applyAlignment="1">
      <alignment wrapText="1"/>
    </xf>
    <xf numFmtId="164" fontId="3" fillId="0" borderId="0" xfId="1" applyNumberFormat="1" applyFont="1" applyFill="1" applyBorder="1" applyAlignment="1">
      <alignment horizontal="center" vertical="center"/>
    </xf>
    <xf numFmtId="9" fontId="0" fillId="0" borderId="0" xfId="0" applyNumberFormat="1" applyFont="1"/>
    <xf numFmtId="0" fontId="4" fillId="0" borderId="0" xfId="0" applyFont="1" applyFill="1" applyBorder="1" applyAlignment="1">
      <alignment horizontal="right" wrapText="1"/>
    </xf>
    <xf numFmtId="0" fontId="0" fillId="0" borderId="1" xfId="0" applyBorder="1" applyAlignment="1">
      <alignment horizontal="center" vertical="center"/>
    </xf>
    <xf numFmtId="0" fontId="0" fillId="0" borderId="1" xfId="0" applyBorder="1"/>
    <xf numFmtId="4" fontId="0" fillId="0" borderId="3" xfId="0" applyNumberFormat="1" applyBorder="1" applyAlignment="1" applyProtection="1">
      <alignment horizontal="center" vertical="center" wrapText="1"/>
      <protection locked="0"/>
    </xf>
    <xf numFmtId="4" fontId="0" fillId="0" borderId="1" xfId="0" applyNumberFormat="1" applyBorder="1" applyAlignment="1">
      <alignment horizontal="center"/>
    </xf>
    <xf numFmtId="9" fontId="0" fillId="0" borderId="1" xfId="7" applyFont="1"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0" fillId="7" borderId="1" xfId="4" applyNumberFormat="1" applyFont="1" applyFill="1" applyBorder="1" applyAlignment="1">
      <alignment horizontal="center"/>
    </xf>
    <xf numFmtId="0" fontId="4" fillId="0" borderId="1" xfId="0" applyFont="1" applyBorder="1" applyAlignment="1">
      <alignment vertical="center"/>
    </xf>
    <xf numFmtId="0" fontId="4" fillId="6" borderId="1" xfId="0" applyFont="1" applyFill="1" applyBorder="1" applyAlignment="1">
      <alignment horizontal="center" vertical="center"/>
    </xf>
    <xf numFmtId="0" fontId="12" fillId="0" borderId="5" xfId="0" applyFont="1" applyBorder="1" applyAlignment="1">
      <alignment horizontal="left" vertical="top" wrapText="1"/>
    </xf>
    <xf numFmtId="0" fontId="12" fillId="0" borderId="20" xfId="0" applyFont="1" applyBorder="1" applyAlignment="1">
      <alignment horizontal="left" vertical="top" wrapText="1"/>
    </xf>
  </cellXfs>
  <cellStyles count="8">
    <cellStyle name="60% - Accent1" xfId="4" builtinId="32"/>
    <cellStyle name="Accent1" xfId="2" builtinId="29"/>
    <cellStyle name="Comma" xfId="1" builtinId="3"/>
    <cellStyle name="Hyperlink" xfId="5" builtinId="8"/>
    <cellStyle name="Normaallaad 2" xfId="6" xr:uid="{DA4FFC95-612D-4258-9A79-EB4E83ACDA1A}"/>
    <cellStyle name="Normal" xfId="0" builtinId="0"/>
    <cellStyle name="Percent" xfId="7" builtinId="5"/>
    <cellStyle name="Project Headers" xfId="3" xr:uid="{00000000-0005-0000-0000-000004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as.ee/wp-content/uploads/2015/12/VKE_definitsiooni_selgitus_-_EK_mrus_651-2014_alusel_-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zoomScale="85" zoomScaleNormal="85" workbookViewId="0">
      <selection activeCell="E1" sqref="E1"/>
    </sheetView>
  </sheetViews>
  <sheetFormatPr defaultColWidth="9.140625" defaultRowHeight="15" x14ac:dyDescent="0.25"/>
  <cols>
    <col min="1" max="1" width="5.85546875" style="20" customWidth="1"/>
    <col min="2" max="2" width="70.85546875" style="15" customWidth="1"/>
    <col min="3" max="4" width="15.85546875" style="15" customWidth="1"/>
    <col min="5" max="16384" width="9.140625" style="15"/>
  </cols>
  <sheetData>
    <row r="1" spans="1:4" x14ac:dyDescent="0.25">
      <c r="A1" s="104" t="s">
        <v>0</v>
      </c>
      <c r="B1" s="104"/>
      <c r="C1" s="104"/>
      <c r="D1" s="104"/>
    </row>
    <row r="2" spans="1:4" x14ac:dyDescent="0.25">
      <c r="A2" s="2" t="s">
        <v>1</v>
      </c>
      <c r="B2" s="16" t="s">
        <v>2</v>
      </c>
      <c r="C2" s="2" t="s">
        <v>135</v>
      </c>
      <c r="D2" s="2" t="s">
        <v>3</v>
      </c>
    </row>
    <row r="3" spans="1:4" x14ac:dyDescent="0.25">
      <c r="A3" s="95">
        <v>1</v>
      </c>
      <c r="B3" s="96"/>
      <c r="C3" s="97"/>
      <c r="D3" s="98"/>
    </row>
    <row r="4" spans="1:4" x14ac:dyDescent="0.25">
      <c r="A4" s="95">
        <v>2</v>
      </c>
      <c r="B4" s="96"/>
      <c r="C4" s="98"/>
      <c r="D4" s="98"/>
    </row>
    <row r="5" spans="1:4" x14ac:dyDescent="0.25">
      <c r="A5" s="95">
        <v>3</v>
      </c>
      <c r="B5"/>
      <c r="C5" s="99"/>
      <c r="D5" s="99"/>
    </row>
    <row r="6" spans="1:4" x14ac:dyDescent="0.25">
      <c r="A6" s="100">
        <v>4</v>
      </c>
      <c r="B6" s="101"/>
      <c r="C6" s="98"/>
      <c r="D6" s="98"/>
    </row>
  </sheetData>
  <mergeCells count="1">
    <mergeCell ref="A1:D1"/>
  </mergeCells>
  <pageMargins left="0.70866141732283472" right="0.70866141732283472" top="0.74803149606299213" bottom="0.74803149606299213" header="0.31496062992125984" footer="0.31496062992125984"/>
  <pageSetup paperSize="9" scale="1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69"/>
  <sheetViews>
    <sheetView zoomScale="63" zoomScaleNormal="63" workbookViewId="0">
      <selection activeCell="V15" sqref="V15"/>
    </sheetView>
  </sheetViews>
  <sheetFormatPr defaultColWidth="9.140625" defaultRowHeight="15" x14ac:dyDescent="0.25"/>
  <cols>
    <col min="1" max="1" width="5.85546875" style="15" customWidth="1"/>
    <col min="2" max="2" width="78.42578125" style="15" customWidth="1"/>
    <col min="3" max="3" width="14.140625" style="15" customWidth="1"/>
    <col min="4" max="4" width="27.42578125" style="15" customWidth="1"/>
    <col min="5" max="5" width="19.140625" style="15" customWidth="1"/>
    <col min="6" max="6" width="28.85546875" style="15" customWidth="1"/>
    <col min="7" max="7" width="64.85546875" style="19" customWidth="1"/>
    <col min="8" max="8" width="52" style="19" customWidth="1"/>
    <col min="9" max="9" width="35.85546875" style="19" customWidth="1"/>
    <col min="10" max="10" width="29.85546875" style="15" customWidth="1"/>
    <col min="11" max="11" width="12.85546875" style="15" customWidth="1"/>
    <col min="12" max="12" width="15.85546875" style="19" customWidth="1"/>
    <col min="13" max="48" width="4.85546875" style="15" customWidth="1"/>
    <col min="49" max="16384" width="9.140625" style="15"/>
  </cols>
  <sheetData>
    <row r="1" spans="1:48" x14ac:dyDescent="0.25">
      <c r="C1" s="35"/>
      <c r="D1" s="49"/>
      <c r="E1" s="49"/>
      <c r="F1" s="49"/>
      <c r="M1" s="20"/>
      <c r="N1" s="20"/>
      <c r="O1" s="20"/>
      <c r="P1" s="20"/>
      <c r="Q1" s="20"/>
      <c r="R1" s="20"/>
      <c r="S1" s="20"/>
      <c r="T1" s="20"/>
      <c r="U1" s="20"/>
      <c r="V1" s="20"/>
      <c r="W1" s="20"/>
      <c r="X1" s="20"/>
      <c r="Y1" s="20"/>
      <c r="Z1" s="20"/>
      <c r="AA1" s="20"/>
      <c r="AB1" s="20"/>
      <c r="AC1" s="20"/>
      <c r="AD1" s="21"/>
      <c r="AE1" s="20"/>
      <c r="AF1" s="20"/>
      <c r="AG1" s="20"/>
      <c r="AH1" s="20"/>
      <c r="AI1" s="20"/>
      <c r="AJ1" s="20"/>
      <c r="AK1" s="20"/>
      <c r="AL1" s="20"/>
      <c r="AM1" s="20"/>
      <c r="AN1" s="20"/>
      <c r="AO1" s="20"/>
      <c r="AP1" s="20"/>
      <c r="AQ1" s="20"/>
      <c r="AR1" s="20"/>
      <c r="AS1" s="20"/>
      <c r="AT1" s="20"/>
      <c r="AU1" s="20"/>
      <c r="AV1" s="22"/>
    </row>
    <row r="2" spans="1:48" s="18" customFormat="1" ht="35.25" x14ac:dyDescent="0.25">
      <c r="A2" s="54" t="s">
        <v>1</v>
      </c>
      <c r="B2" s="54" t="s">
        <v>4</v>
      </c>
      <c r="C2" s="17" t="s">
        <v>5</v>
      </c>
      <c r="D2" s="17" t="s">
        <v>123</v>
      </c>
      <c r="E2" s="17" t="s">
        <v>124</v>
      </c>
      <c r="F2" s="17" t="s">
        <v>6</v>
      </c>
      <c r="G2" s="36" t="s">
        <v>7</v>
      </c>
      <c r="H2" s="36" t="s">
        <v>8</v>
      </c>
      <c r="I2" s="36" t="s">
        <v>9</v>
      </c>
      <c r="J2" s="36" t="s">
        <v>10</v>
      </c>
      <c r="K2" s="36" t="s">
        <v>11</v>
      </c>
      <c r="L2" s="36" t="s">
        <v>12</v>
      </c>
      <c r="M2" s="37" t="s">
        <v>13</v>
      </c>
      <c r="N2" s="37" t="s">
        <v>14</v>
      </c>
      <c r="O2" s="37" t="s">
        <v>15</v>
      </c>
      <c r="P2" s="37" t="s">
        <v>16</v>
      </c>
      <c r="Q2" s="37" t="s">
        <v>17</v>
      </c>
      <c r="R2" s="37" t="s">
        <v>18</v>
      </c>
      <c r="S2" s="37" t="s">
        <v>19</v>
      </c>
      <c r="T2" s="37" t="s">
        <v>20</v>
      </c>
      <c r="U2" s="37" t="s">
        <v>21</v>
      </c>
      <c r="V2" s="37" t="s">
        <v>22</v>
      </c>
      <c r="W2" s="37" t="s">
        <v>23</v>
      </c>
      <c r="X2" s="37" t="s">
        <v>24</v>
      </c>
      <c r="Y2" s="37" t="s">
        <v>152</v>
      </c>
      <c r="Z2" s="37" t="s">
        <v>153</v>
      </c>
      <c r="AA2" s="37" t="s">
        <v>154</v>
      </c>
      <c r="AB2" s="37" t="s">
        <v>155</v>
      </c>
      <c r="AC2" s="37" t="s">
        <v>156</v>
      </c>
      <c r="AD2" s="37"/>
      <c r="AE2" s="37"/>
      <c r="AF2" s="37"/>
      <c r="AG2" s="37"/>
      <c r="AH2" s="37"/>
      <c r="AI2" s="37"/>
      <c r="AJ2" s="37"/>
      <c r="AK2" s="37"/>
      <c r="AL2" s="37"/>
      <c r="AM2" s="37"/>
      <c r="AN2" s="37"/>
      <c r="AO2" s="37"/>
      <c r="AP2" s="37"/>
      <c r="AQ2" s="37"/>
      <c r="AR2" s="37"/>
      <c r="AS2" s="37"/>
      <c r="AT2" s="37"/>
      <c r="AU2" s="37"/>
      <c r="AV2" s="37"/>
    </row>
    <row r="3" spans="1:48" s="23" customFormat="1" x14ac:dyDescent="0.25">
      <c r="A3" s="24" t="s">
        <v>25</v>
      </c>
      <c r="B3" s="38" t="s">
        <v>158</v>
      </c>
      <c r="C3" s="3"/>
      <c r="D3" s="3"/>
      <c r="E3" s="3"/>
      <c r="F3" s="3"/>
      <c r="G3" s="43"/>
      <c r="H3" s="1"/>
      <c r="I3" s="39"/>
      <c r="J3" s="39"/>
      <c r="K3" s="39"/>
      <c r="L3" s="39"/>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row>
    <row r="4" spans="1:48" x14ac:dyDescent="0.25">
      <c r="A4" s="24">
        <v>1</v>
      </c>
      <c r="B4" s="1"/>
      <c r="C4" s="3"/>
      <c r="D4" s="3"/>
      <c r="E4" s="3"/>
      <c r="F4" s="3"/>
      <c r="G4" s="43"/>
      <c r="H4" s="1"/>
      <c r="I4" s="1"/>
      <c r="J4" s="1"/>
      <c r="K4" s="11"/>
      <c r="L4" s="1"/>
      <c r="M4" s="102"/>
      <c r="N4" s="102"/>
      <c r="O4" s="102"/>
      <c r="P4" s="102"/>
      <c r="Q4" s="102"/>
      <c r="R4" s="25"/>
      <c r="S4" s="25"/>
      <c r="T4" s="25"/>
      <c r="U4" s="25"/>
      <c r="V4" s="25"/>
      <c r="W4" s="25"/>
      <c r="X4" s="25"/>
      <c r="Y4" s="25"/>
      <c r="Z4" s="25"/>
      <c r="AA4" s="25"/>
      <c r="AB4" s="25"/>
      <c r="AC4" s="25"/>
      <c r="AD4" s="26"/>
      <c r="AE4" s="25"/>
      <c r="AF4" s="25"/>
      <c r="AG4" s="27"/>
      <c r="AH4" s="27"/>
      <c r="AI4" s="27"/>
      <c r="AJ4" s="27"/>
      <c r="AK4" s="27"/>
      <c r="AL4" s="27"/>
      <c r="AM4" s="27"/>
      <c r="AN4" s="27"/>
      <c r="AO4" s="27"/>
      <c r="AP4" s="27"/>
      <c r="AQ4" s="27"/>
      <c r="AR4" s="27"/>
      <c r="AS4" s="27"/>
      <c r="AT4" s="27"/>
      <c r="AU4" s="27"/>
      <c r="AV4" s="27"/>
    </row>
    <row r="5" spans="1:48" x14ac:dyDescent="0.25">
      <c r="A5" s="24">
        <v>2</v>
      </c>
      <c r="B5" s="1"/>
      <c r="C5" s="3"/>
      <c r="D5" s="3"/>
      <c r="E5" s="3"/>
      <c r="F5" s="3"/>
      <c r="G5" s="43"/>
      <c r="H5" s="1"/>
      <c r="I5" s="1"/>
      <c r="J5" s="1"/>
      <c r="K5" s="11"/>
      <c r="L5" s="1"/>
      <c r="M5" s="25"/>
      <c r="N5" s="25"/>
      <c r="O5" s="102"/>
      <c r="P5" s="102"/>
      <c r="Q5" s="102"/>
      <c r="R5" s="102"/>
      <c r="S5" s="102"/>
      <c r="T5" s="102"/>
      <c r="U5" s="25"/>
      <c r="V5" s="25"/>
      <c r="W5" s="25"/>
      <c r="X5" s="25"/>
      <c r="Y5" s="25"/>
      <c r="Z5" s="25"/>
      <c r="AA5" s="25"/>
      <c r="AB5" s="25"/>
      <c r="AC5" s="25"/>
      <c r="AD5" s="26"/>
      <c r="AE5" s="25"/>
      <c r="AF5" s="25"/>
      <c r="AG5" s="25"/>
      <c r="AH5" s="25"/>
      <c r="AI5" s="25"/>
      <c r="AJ5" s="25"/>
      <c r="AK5" s="25"/>
      <c r="AL5" s="25"/>
      <c r="AM5" s="25"/>
      <c r="AN5" s="25"/>
      <c r="AO5" s="25"/>
      <c r="AP5" s="25"/>
      <c r="AQ5" s="25"/>
      <c r="AR5" s="25"/>
      <c r="AS5" s="25"/>
      <c r="AT5" s="25"/>
      <c r="AU5" s="25"/>
      <c r="AV5" s="27"/>
    </row>
    <row r="6" spans="1:48" x14ac:dyDescent="0.25">
      <c r="A6" s="24">
        <v>3</v>
      </c>
      <c r="B6" s="1"/>
      <c r="C6" s="3"/>
      <c r="D6" s="3"/>
      <c r="E6" s="3"/>
      <c r="F6" s="3"/>
      <c r="G6" s="43"/>
      <c r="H6" s="1"/>
      <c r="I6" s="1"/>
      <c r="J6" s="1"/>
      <c r="K6" s="11"/>
      <c r="L6" s="1"/>
      <c r="M6" s="25"/>
      <c r="N6" s="25"/>
      <c r="O6" s="25"/>
      <c r="P6" s="25"/>
      <c r="Q6" s="25"/>
      <c r="R6" s="102"/>
      <c r="S6" s="102"/>
      <c r="T6" s="102"/>
      <c r="U6" s="102"/>
      <c r="V6" s="102"/>
      <c r="W6" s="25"/>
      <c r="X6" s="25"/>
      <c r="Y6" s="25"/>
      <c r="Z6" s="25"/>
      <c r="AA6" s="25"/>
      <c r="AB6" s="25"/>
      <c r="AC6" s="25"/>
      <c r="AD6" s="26"/>
      <c r="AE6" s="25"/>
      <c r="AF6" s="25"/>
      <c r="AG6" s="25"/>
      <c r="AH6" s="25"/>
      <c r="AI6" s="25"/>
      <c r="AJ6" s="25"/>
      <c r="AK6" s="25"/>
      <c r="AL6" s="25"/>
      <c r="AM6" s="25"/>
      <c r="AN6" s="25"/>
      <c r="AO6" s="25"/>
      <c r="AP6" s="25"/>
      <c r="AQ6" s="25"/>
      <c r="AR6" s="25"/>
      <c r="AS6" s="25"/>
      <c r="AT6" s="25"/>
      <c r="AU6" s="25"/>
      <c r="AV6" s="27"/>
    </row>
    <row r="7" spans="1:48" x14ac:dyDescent="0.25">
      <c r="A7" s="24" t="s">
        <v>159</v>
      </c>
      <c r="B7" s="5"/>
      <c r="C7" s="3"/>
      <c r="D7" s="3"/>
      <c r="E7" s="3"/>
      <c r="F7" s="3"/>
      <c r="G7" s="43"/>
      <c r="H7" s="1"/>
      <c r="I7" s="1"/>
      <c r="J7" s="1"/>
      <c r="K7" s="11"/>
      <c r="L7" s="1"/>
      <c r="M7" s="25"/>
      <c r="N7" s="25"/>
      <c r="O7" s="25"/>
      <c r="P7" s="25"/>
      <c r="Q7" s="25"/>
      <c r="R7" s="25"/>
      <c r="S7" s="25"/>
      <c r="T7" s="25"/>
      <c r="U7" s="25"/>
      <c r="V7" s="25"/>
      <c r="W7" s="25"/>
      <c r="X7" s="25"/>
      <c r="Y7" s="25"/>
      <c r="Z7" s="25"/>
      <c r="AA7" s="25"/>
      <c r="AB7" s="25"/>
      <c r="AC7" s="25"/>
      <c r="AD7" s="26"/>
      <c r="AE7" s="25"/>
      <c r="AF7" s="25"/>
      <c r="AG7" s="25"/>
      <c r="AH7" s="25"/>
      <c r="AI7" s="25"/>
      <c r="AJ7" s="25"/>
      <c r="AK7" s="25"/>
      <c r="AL7" s="25"/>
      <c r="AM7" s="25"/>
      <c r="AN7" s="25"/>
      <c r="AO7" s="25"/>
      <c r="AP7" s="25"/>
      <c r="AQ7" s="25"/>
      <c r="AR7" s="25"/>
      <c r="AS7" s="25"/>
      <c r="AT7" s="25"/>
      <c r="AU7" s="25"/>
      <c r="AV7" s="27"/>
    </row>
    <row r="8" spans="1:48" x14ac:dyDescent="0.25">
      <c r="A8" s="24" t="s">
        <v>27</v>
      </c>
      <c r="B8" s="38" t="s">
        <v>158</v>
      </c>
      <c r="C8" s="3"/>
      <c r="D8" s="3"/>
      <c r="E8" s="3"/>
      <c r="F8" s="3"/>
      <c r="G8" s="43"/>
      <c r="H8" s="1"/>
      <c r="I8" s="1"/>
      <c r="J8" s="1"/>
      <c r="K8" s="11"/>
      <c r="L8" s="1"/>
      <c r="M8" s="25"/>
      <c r="N8" s="25"/>
      <c r="O8" s="25"/>
      <c r="P8" s="25"/>
      <c r="Q8" s="25"/>
      <c r="R8" s="25"/>
      <c r="S8" s="25"/>
      <c r="T8" s="25"/>
      <c r="U8" s="25"/>
      <c r="V8" s="25"/>
      <c r="W8" s="25"/>
      <c r="X8" s="25"/>
      <c r="Y8" s="25"/>
      <c r="Z8" s="25"/>
      <c r="AA8" s="25"/>
      <c r="AB8" s="25"/>
      <c r="AC8" s="25"/>
      <c r="AD8" s="26"/>
      <c r="AE8" s="25"/>
      <c r="AF8" s="25"/>
      <c r="AG8" s="25"/>
      <c r="AH8" s="25"/>
      <c r="AI8" s="25"/>
      <c r="AJ8" s="25"/>
      <c r="AK8" s="25"/>
      <c r="AL8" s="25"/>
      <c r="AM8" s="25"/>
      <c r="AN8" s="25"/>
      <c r="AO8" s="25"/>
      <c r="AP8" s="25"/>
      <c r="AQ8" s="25"/>
      <c r="AR8" s="25"/>
      <c r="AS8" s="25"/>
      <c r="AT8" s="25"/>
      <c r="AU8" s="25"/>
      <c r="AV8" s="27"/>
    </row>
    <row r="9" spans="1:48" ht="21" customHeight="1" x14ac:dyDescent="0.25">
      <c r="A9" s="24">
        <v>1</v>
      </c>
      <c r="B9" s="48"/>
      <c r="C9" s="3"/>
      <c r="D9" s="3"/>
      <c r="E9" s="3"/>
      <c r="F9" s="3"/>
      <c r="G9" s="43"/>
      <c r="H9" s="1"/>
      <c r="I9" s="1"/>
      <c r="J9" s="1"/>
      <c r="K9" s="11"/>
      <c r="L9" s="1"/>
      <c r="M9" s="102"/>
      <c r="N9" s="102"/>
      <c r="O9" s="102"/>
      <c r="P9" s="102"/>
      <c r="Q9" s="102"/>
      <c r="R9" s="102"/>
      <c r="S9" s="102"/>
      <c r="T9" s="102"/>
      <c r="U9" s="102"/>
      <c r="V9" s="102"/>
      <c r="W9" s="102"/>
      <c r="X9" s="102"/>
      <c r="Y9" s="102"/>
      <c r="Z9" s="102"/>
      <c r="AA9" s="102"/>
      <c r="AB9" s="102"/>
      <c r="AC9" s="102"/>
      <c r="AD9" s="26"/>
      <c r="AE9" s="25"/>
      <c r="AF9" s="25"/>
      <c r="AG9" s="25"/>
      <c r="AH9" s="25"/>
      <c r="AI9" s="25"/>
      <c r="AJ9" s="25"/>
      <c r="AK9" s="25"/>
      <c r="AL9" s="25"/>
      <c r="AM9" s="25"/>
      <c r="AN9" s="25"/>
      <c r="AO9" s="25"/>
      <c r="AP9" s="25"/>
      <c r="AQ9" s="25"/>
      <c r="AR9" s="25"/>
      <c r="AS9" s="25"/>
      <c r="AT9" s="25"/>
      <c r="AU9" s="25"/>
      <c r="AV9" s="27"/>
    </row>
    <row r="10" spans="1:48" x14ac:dyDescent="0.25">
      <c r="A10" s="24">
        <v>2</v>
      </c>
      <c r="B10" s="1"/>
      <c r="C10" s="3"/>
      <c r="D10" s="3"/>
      <c r="E10" s="3"/>
      <c r="F10" s="3"/>
      <c r="G10" s="43"/>
      <c r="H10" s="1"/>
      <c r="I10" s="1"/>
      <c r="J10" s="1"/>
      <c r="K10" s="11"/>
      <c r="L10" s="1"/>
      <c r="M10" s="102"/>
      <c r="N10" s="102"/>
      <c r="O10" s="102"/>
      <c r="P10" s="102"/>
      <c r="Q10" s="102"/>
      <c r="R10" s="102"/>
      <c r="S10" s="102"/>
      <c r="T10" s="102"/>
      <c r="U10" s="102"/>
      <c r="V10" s="102"/>
      <c r="W10" s="102"/>
      <c r="X10" s="102"/>
      <c r="Y10" s="102"/>
      <c r="Z10" s="102"/>
      <c r="AA10" s="102"/>
      <c r="AB10" s="102"/>
      <c r="AC10" s="102"/>
      <c r="AD10" s="26"/>
      <c r="AE10" s="25"/>
      <c r="AF10" s="25"/>
      <c r="AG10" s="25"/>
      <c r="AH10" s="25"/>
      <c r="AI10" s="25"/>
      <c r="AJ10" s="25"/>
      <c r="AK10" s="25"/>
      <c r="AL10" s="25"/>
      <c r="AM10" s="25"/>
      <c r="AN10" s="25"/>
      <c r="AO10" s="25"/>
      <c r="AP10" s="25"/>
      <c r="AQ10" s="25"/>
      <c r="AR10" s="25"/>
      <c r="AS10" s="25"/>
      <c r="AT10" s="25"/>
      <c r="AU10" s="25"/>
      <c r="AV10" s="27"/>
    </row>
    <row r="11" spans="1:48" x14ac:dyDescent="0.25">
      <c r="A11" s="24" t="s">
        <v>157</v>
      </c>
      <c r="B11" s="5"/>
      <c r="C11" s="3"/>
      <c r="D11" s="3"/>
      <c r="E11" s="3"/>
      <c r="F11" s="3"/>
      <c r="G11" s="43"/>
      <c r="H11" s="1"/>
      <c r="I11" s="1"/>
      <c r="J11" s="1"/>
      <c r="K11" s="11"/>
      <c r="L11" s="1"/>
      <c r="M11" s="25"/>
      <c r="N11" s="25"/>
      <c r="O11" s="25"/>
      <c r="P11" s="25"/>
      <c r="Q11" s="25"/>
      <c r="R11" s="25"/>
      <c r="S11" s="25"/>
      <c r="T11" s="25"/>
      <c r="U11" s="25"/>
      <c r="V11" s="25"/>
      <c r="W11" s="25"/>
      <c r="X11" s="25"/>
      <c r="Y11" s="25"/>
      <c r="Z11" s="25"/>
      <c r="AA11" s="25"/>
      <c r="AB11" s="25"/>
      <c r="AC11" s="25"/>
      <c r="AD11" s="26"/>
      <c r="AE11" s="25"/>
      <c r="AF11" s="25"/>
      <c r="AG11" s="25"/>
      <c r="AH11" s="25"/>
      <c r="AI11" s="25"/>
      <c r="AJ11" s="25"/>
      <c r="AK11" s="25"/>
      <c r="AL11" s="25"/>
      <c r="AM11" s="25"/>
      <c r="AN11" s="25"/>
      <c r="AO11" s="25"/>
      <c r="AP11" s="25"/>
      <c r="AQ11" s="25"/>
      <c r="AR11" s="25"/>
      <c r="AS11" s="25"/>
      <c r="AT11" s="25"/>
      <c r="AU11" s="25"/>
      <c r="AV11" s="27"/>
    </row>
    <row r="12" spans="1:48" x14ac:dyDescent="0.25">
      <c r="A12" s="24"/>
      <c r="B12" s="5"/>
      <c r="C12" s="3"/>
      <c r="D12" s="3"/>
      <c r="E12" s="3"/>
      <c r="F12" s="3"/>
      <c r="G12" s="43"/>
      <c r="H12" s="1"/>
      <c r="I12" s="1"/>
      <c r="J12" s="1"/>
      <c r="K12" s="11"/>
      <c r="L12" s="1"/>
      <c r="M12" s="25"/>
      <c r="N12" s="25"/>
      <c r="O12" s="25"/>
      <c r="P12" s="25"/>
      <c r="Q12" s="25"/>
      <c r="R12" s="25"/>
      <c r="S12" s="25"/>
      <c r="T12" s="25"/>
      <c r="U12" s="27"/>
      <c r="V12" s="27"/>
      <c r="W12" s="27"/>
      <c r="X12" s="27"/>
      <c r="Y12" s="27"/>
      <c r="Z12" s="27"/>
      <c r="AA12" s="27"/>
      <c r="AB12" s="27"/>
      <c r="AC12" s="27"/>
      <c r="AD12" s="28"/>
      <c r="AE12" s="27"/>
      <c r="AF12" s="27"/>
      <c r="AG12" s="27"/>
      <c r="AH12" s="27"/>
      <c r="AI12" s="27"/>
      <c r="AJ12" s="27"/>
      <c r="AK12" s="27"/>
      <c r="AL12" s="27"/>
      <c r="AM12" s="27"/>
      <c r="AN12" s="27"/>
      <c r="AO12" s="27"/>
      <c r="AP12" s="27"/>
      <c r="AQ12" s="27"/>
      <c r="AR12" s="27"/>
      <c r="AS12" s="27"/>
      <c r="AT12" s="27"/>
      <c r="AU12" s="27"/>
      <c r="AV12" s="29"/>
    </row>
    <row r="13" spans="1:48" x14ac:dyDescent="0.25">
      <c r="A13" s="24"/>
      <c r="B13" s="1"/>
      <c r="C13" s="3"/>
      <c r="D13" s="3"/>
      <c r="E13" s="3"/>
      <c r="F13" s="3"/>
      <c r="G13" s="43"/>
      <c r="H13" s="1"/>
      <c r="I13" s="1"/>
      <c r="J13" s="1"/>
      <c r="K13" s="11"/>
      <c r="L13" s="1"/>
      <c r="M13" s="25"/>
      <c r="N13" s="25"/>
      <c r="O13" s="25"/>
      <c r="P13" s="25"/>
      <c r="Q13" s="25"/>
      <c r="R13" s="25"/>
      <c r="S13" s="25"/>
      <c r="T13" s="25"/>
      <c r="U13" s="25"/>
      <c r="V13" s="25"/>
      <c r="W13" s="25"/>
      <c r="X13" s="25"/>
      <c r="Y13" s="25"/>
      <c r="Z13" s="25"/>
      <c r="AA13" s="25"/>
      <c r="AB13" s="25"/>
      <c r="AC13" s="25"/>
      <c r="AD13" s="28"/>
      <c r="AE13" s="25"/>
      <c r="AF13" s="25"/>
      <c r="AG13" s="27"/>
      <c r="AH13" s="27"/>
      <c r="AI13" s="27"/>
      <c r="AJ13" s="27"/>
      <c r="AK13" s="27"/>
      <c r="AL13" s="27"/>
      <c r="AM13" s="27"/>
      <c r="AN13" s="27"/>
      <c r="AO13" s="27"/>
      <c r="AP13" s="27"/>
      <c r="AQ13" s="27"/>
      <c r="AR13" s="27"/>
      <c r="AS13" s="27"/>
      <c r="AT13" s="27"/>
      <c r="AU13" s="27"/>
      <c r="AV13" s="29"/>
    </row>
    <row r="14" spans="1:48" x14ac:dyDescent="0.25">
      <c r="A14" s="24"/>
      <c r="B14" s="5"/>
      <c r="C14" s="3"/>
      <c r="D14" s="3"/>
      <c r="E14" s="3"/>
      <c r="F14" s="3"/>
      <c r="G14" s="43"/>
      <c r="H14" s="1"/>
      <c r="I14" s="1"/>
      <c r="J14" s="1"/>
      <c r="K14" s="11"/>
      <c r="L14" s="1"/>
      <c r="M14" s="25"/>
      <c r="N14" s="25"/>
      <c r="O14" s="25"/>
      <c r="P14" s="25"/>
      <c r="Q14" s="25"/>
      <c r="R14" s="25"/>
      <c r="S14" s="25"/>
      <c r="T14" s="25"/>
      <c r="U14" s="25"/>
      <c r="V14" s="25"/>
      <c r="W14" s="25"/>
      <c r="X14" s="25"/>
      <c r="Y14" s="25"/>
      <c r="Z14" s="25"/>
      <c r="AA14" s="25"/>
      <c r="AB14" s="25"/>
      <c r="AC14" s="25"/>
      <c r="AD14" s="26"/>
      <c r="AE14" s="25"/>
      <c r="AF14" s="25"/>
      <c r="AG14" s="25"/>
      <c r="AH14" s="25"/>
      <c r="AI14" s="25"/>
      <c r="AJ14" s="25"/>
      <c r="AK14" s="25"/>
      <c r="AL14" s="25"/>
      <c r="AM14" s="25"/>
      <c r="AN14" s="25"/>
      <c r="AO14" s="25"/>
      <c r="AP14" s="25"/>
      <c r="AQ14" s="25"/>
      <c r="AR14" s="25"/>
      <c r="AS14" s="25"/>
      <c r="AT14" s="25"/>
      <c r="AU14" s="25"/>
      <c r="AV14" s="27"/>
    </row>
    <row r="15" spans="1:48" x14ac:dyDescent="0.25">
      <c r="A15" s="24"/>
      <c r="B15" s="103"/>
      <c r="C15" s="3"/>
      <c r="D15" s="3"/>
      <c r="E15" s="3"/>
      <c r="F15" s="3"/>
      <c r="G15" s="43"/>
      <c r="H15" s="1"/>
      <c r="I15" s="1"/>
      <c r="J15" s="1"/>
      <c r="K15" s="11"/>
      <c r="L15" s="1"/>
      <c r="M15" s="25"/>
      <c r="N15" s="25"/>
      <c r="O15" s="25"/>
      <c r="P15" s="25"/>
      <c r="Q15" s="25"/>
      <c r="R15" s="25"/>
      <c r="S15" s="25"/>
      <c r="T15" s="25"/>
      <c r="U15" s="25"/>
      <c r="V15" s="25"/>
      <c r="W15" s="25"/>
      <c r="X15" s="25"/>
      <c r="Y15" s="25"/>
      <c r="Z15" s="25"/>
      <c r="AA15" s="25"/>
      <c r="AB15" s="25"/>
      <c r="AC15" s="25"/>
      <c r="AD15" s="28"/>
      <c r="AE15" s="25"/>
      <c r="AF15" s="25"/>
      <c r="AG15" s="30"/>
      <c r="AH15" s="30"/>
      <c r="AI15" s="30"/>
      <c r="AJ15" s="30"/>
      <c r="AK15" s="30"/>
      <c r="AL15" s="30"/>
      <c r="AM15" s="30"/>
      <c r="AN15" s="30"/>
      <c r="AO15" s="30"/>
      <c r="AP15" s="30"/>
      <c r="AQ15" s="30"/>
      <c r="AR15" s="30"/>
      <c r="AS15" s="30"/>
      <c r="AT15" s="30"/>
      <c r="AU15" s="30"/>
      <c r="AV15" s="27"/>
    </row>
    <row r="16" spans="1:48" x14ac:dyDescent="0.25">
      <c r="A16" s="24"/>
      <c r="B16" s="48"/>
      <c r="C16" s="3"/>
      <c r="D16" s="3"/>
      <c r="E16" s="3"/>
      <c r="F16" s="3"/>
      <c r="G16" s="43"/>
      <c r="H16" s="1"/>
      <c r="I16" s="1"/>
      <c r="J16" s="1"/>
      <c r="K16" s="11"/>
      <c r="L16" s="1"/>
      <c r="M16" s="25"/>
      <c r="N16" s="25"/>
      <c r="O16" s="25"/>
      <c r="P16" s="25"/>
      <c r="Q16" s="25"/>
      <c r="R16" s="25"/>
      <c r="S16" s="25"/>
      <c r="T16" s="25"/>
      <c r="U16" s="25"/>
      <c r="V16" s="25"/>
      <c r="W16" s="25"/>
      <c r="X16" s="25"/>
      <c r="Y16" s="25"/>
      <c r="Z16" s="25"/>
      <c r="AA16" s="25"/>
      <c r="AB16" s="25"/>
      <c r="AC16" s="25"/>
      <c r="AD16" s="28"/>
      <c r="AE16" s="25"/>
      <c r="AF16" s="25"/>
      <c r="AG16" s="30"/>
      <c r="AH16" s="30"/>
      <c r="AI16" s="30"/>
      <c r="AJ16" s="30"/>
      <c r="AK16" s="30"/>
      <c r="AL16" s="30"/>
      <c r="AM16" s="30"/>
      <c r="AN16" s="30"/>
      <c r="AO16" s="30"/>
      <c r="AP16" s="30"/>
      <c r="AQ16" s="30"/>
      <c r="AR16" s="30"/>
      <c r="AS16" s="30"/>
      <c r="AT16" s="30"/>
      <c r="AU16" s="30"/>
      <c r="AV16" s="27"/>
    </row>
    <row r="17" spans="1:48" x14ac:dyDescent="0.25">
      <c r="A17" s="24"/>
      <c r="B17" s="1"/>
      <c r="C17" s="3"/>
      <c r="D17" s="3"/>
      <c r="E17" s="3"/>
      <c r="F17" s="3"/>
      <c r="G17" s="43"/>
      <c r="H17" s="1"/>
      <c r="I17" s="1"/>
      <c r="J17" s="1"/>
      <c r="K17" s="11"/>
      <c r="L17" s="1"/>
      <c r="M17" s="25"/>
      <c r="N17" s="25"/>
      <c r="O17" s="25"/>
      <c r="P17" s="25"/>
      <c r="Q17" s="25"/>
      <c r="R17" s="25"/>
      <c r="S17" s="25"/>
      <c r="T17" s="25"/>
      <c r="U17" s="25"/>
      <c r="V17" s="25"/>
      <c r="W17" s="25"/>
      <c r="X17" s="25"/>
      <c r="Y17" s="25"/>
      <c r="Z17" s="25"/>
      <c r="AA17" s="25"/>
      <c r="AB17" s="25"/>
      <c r="AC17" s="25"/>
      <c r="AD17" s="28"/>
      <c r="AE17" s="25"/>
      <c r="AF17" s="25"/>
      <c r="AG17" s="27"/>
      <c r="AH17" s="27"/>
      <c r="AI17" s="27"/>
      <c r="AJ17" s="27"/>
      <c r="AK17" s="27"/>
      <c r="AL17" s="27"/>
      <c r="AM17" s="27"/>
      <c r="AN17" s="27"/>
      <c r="AO17" s="27"/>
      <c r="AP17" s="27"/>
      <c r="AQ17" s="27"/>
      <c r="AR17" s="27"/>
      <c r="AS17" s="27"/>
      <c r="AT17" s="27"/>
      <c r="AU17" s="27"/>
      <c r="AV17" s="29"/>
    </row>
    <row r="18" spans="1:48" x14ac:dyDescent="0.25">
      <c r="A18" s="24"/>
      <c r="B18" s="103"/>
      <c r="C18" s="3"/>
      <c r="D18" s="3"/>
      <c r="E18" s="3"/>
      <c r="F18" s="3"/>
      <c r="G18" s="43"/>
      <c r="H18" s="1"/>
      <c r="I18" s="1"/>
      <c r="J18" s="1"/>
      <c r="K18" s="6"/>
      <c r="L18" s="1"/>
      <c r="M18" s="25"/>
      <c r="N18" s="25"/>
      <c r="O18" s="25"/>
      <c r="P18" s="25"/>
      <c r="Q18" s="25"/>
      <c r="R18" s="25"/>
      <c r="S18" s="25"/>
      <c r="T18" s="25"/>
      <c r="U18" s="25"/>
      <c r="V18" s="25"/>
      <c r="W18" s="25"/>
      <c r="X18" s="25"/>
      <c r="Y18" s="25"/>
      <c r="Z18" s="25"/>
      <c r="AA18" s="25"/>
      <c r="AB18" s="25"/>
      <c r="AC18" s="25"/>
      <c r="AD18" s="31"/>
      <c r="AE18" s="25"/>
      <c r="AF18" s="25"/>
      <c r="AG18" s="25"/>
      <c r="AH18" s="25"/>
      <c r="AI18" s="25"/>
      <c r="AJ18" s="25"/>
      <c r="AK18" s="25"/>
      <c r="AL18" s="25"/>
      <c r="AM18" s="25"/>
      <c r="AN18" s="25"/>
      <c r="AO18" s="25"/>
      <c r="AP18" s="25"/>
      <c r="AQ18" s="25"/>
      <c r="AR18" s="25"/>
      <c r="AS18" s="27"/>
      <c r="AT18" s="27"/>
      <c r="AU18" s="27"/>
      <c r="AV18" s="29"/>
    </row>
    <row r="19" spans="1:48" x14ac:dyDescent="0.25">
      <c r="A19" s="24"/>
      <c r="B19" s="5"/>
      <c r="C19" s="3"/>
      <c r="D19" s="3"/>
      <c r="E19" s="3"/>
      <c r="F19" s="3"/>
      <c r="G19" s="43"/>
      <c r="H19" s="1"/>
      <c r="I19" s="1"/>
      <c r="J19" s="1"/>
      <c r="K19" s="11"/>
      <c r="L19" s="1"/>
      <c r="M19" s="25"/>
      <c r="N19" s="25"/>
      <c r="O19" s="25"/>
      <c r="P19" s="25"/>
      <c r="Q19" s="25"/>
      <c r="R19" s="25"/>
      <c r="S19" s="25"/>
      <c r="T19" s="25"/>
      <c r="U19" s="25"/>
      <c r="V19" s="25"/>
      <c r="W19" s="25"/>
      <c r="X19" s="25"/>
      <c r="Y19" s="25"/>
      <c r="Z19" s="25"/>
      <c r="AA19" s="25"/>
      <c r="AB19" s="25"/>
      <c r="AC19" s="25"/>
      <c r="AD19" s="28"/>
      <c r="AE19" s="25"/>
      <c r="AF19" s="25"/>
      <c r="AG19" s="27"/>
      <c r="AH19" s="27"/>
      <c r="AI19" s="27"/>
      <c r="AJ19" s="27"/>
      <c r="AK19" s="27"/>
      <c r="AL19" s="27"/>
      <c r="AM19" s="27"/>
      <c r="AN19" s="27"/>
      <c r="AO19" s="27"/>
      <c r="AP19" s="27"/>
      <c r="AQ19" s="27"/>
      <c r="AR19" s="27"/>
      <c r="AS19" s="27"/>
      <c r="AT19" s="27"/>
      <c r="AU19" s="27"/>
      <c r="AV19" s="29"/>
    </row>
    <row r="20" spans="1:48" x14ac:dyDescent="0.25">
      <c r="A20" s="24"/>
      <c r="B20" s="5"/>
      <c r="C20" s="3"/>
      <c r="D20" s="3"/>
      <c r="E20" s="3"/>
      <c r="F20" s="3"/>
      <c r="G20" s="43"/>
      <c r="H20" s="1"/>
      <c r="I20" s="1"/>
      <c r="J20" s="1"/>
      <c r="K20" s="11"/>
      <c r="L20" s="1"/>
      <c r="M20" s="25"/>
      <c r="N20" s="25"/>
      <c r="O20" s="25"/>
      <c r="P20" s="25"/>
      <c r="Q20" s="25"/>
      <c r="R20" s="25"/>
      <c r="S20" s="25"/>
      <c r="T20" s="25"/>
      <c r="U20" s="25"/>
      <c r="V20" s="25"/>
      <c r="W20" s="25"/>
      <c r="X20" s="25"/>
      <c r="Y20" s="30"/>
      <c r="Z20" s="30"/>
      <c r="AA20" s="30"/>
      <c r="AB20" s="30"/>
      <c r="AC20" s="30"/>
      <c r="AD20" s="26"/>
      <c r="AE20" s="30"/>
      <c r="AF20" s="30"/>
      <c r="AG20" s="30"/>
      <c r="AH20" s="30"/>
      <c r="AI20" s="30"/>
      <c r="AJ20" s="30"/>
      <c r="AK20" s="30"/>
      <c r="AL20" s="30"/>
      <c r="AM20" s="30"/>
      <c r="AN20" s="30"/>
      <c r="AO20" s="30"/>
      <c r="AP20" s="30"/>
      <c r="AQ20" s="30"/>
      <c r="AR20" s="30"/>
      <c r="AS20" s="30"/>
      <c r="AT20" s="30"/>
      <c r="AU20" s="30"/>
      <c r="AV20" s="27"/>
    </row>
    <row r="21" spans="1:48" x14ac:dyDescent="0.25">
      <c r="A21" s="24"/>
      <c r="B21" s="1"/>
      <c r="C21" s="3"/>
      <c r="D21" s="3"/>
      <c r="E21" s="3"/>
      <c r="F21" s="3"/>
      <c r="G21" s="43"/>
      <c r="H21" s="1"/>
      <c r="I21" s="1"/>
      <c r="J21" s="1"/>
      <c r="K21" s="6"/>
      <c r="L21" s="1"/>
      <c r="M21" s="25"/>
      <c r="N21" s="25"/>
      <c r="O21" s="25"/>
      <c r="P21" s="25"/>
      <c r="Q21" s="25"/>
      <c r="R21" s="25"/>
      <c r="S21" s="25"/>
      <c r="T21" s="25"/>
      <c r="U21" s="25"/>
      <c r="V21" s="25"/>
      <c r="W21" s="30"/>
      <c r="X21" s="30"/>
      <c r="Y21" s="27"/>
      <c r="Z21" s="27"/>
      <c r="AA21" s="27"/>
      <c r="AB21" s="27"/>
      <c r="AC21" s="27"/>
      <c r="AD21" s="32"/>
      <c r="AE21" s="27"/>
      <c r="AF21" s="27"/>
      <c r="AG21" s="27"/>
      <c r="AH21" s="27"/>
      <c r="AI21" s="27"/>
      <c r="AJ21" s="27"/>
      <c r="AK21" s="27"/>
      <c r="AL21" s="27"/>
      <c r="AM21" s="27"/>
      <c r="AN21" s="27"/>
      <c r="AO21" s="27"/>
      <c r="AP21" s="27"/>
      <c r="AQ21" s="27"/>
      <c r="AR21" s="27"/>
      <c r="AS21" s="27"/>
      <c r="AT21" s="27"/>
      <c r="AU21" s="27"/>
      <c r="AV21" s="30"/>
    </row>
    <row r="22" spans="1:48" x14ac:dyDescent="0.25">
      <c r="A22" s="24"/>
      <c r="B22" s="5"/>
      <c r="C22" s="3"/>
      <c r="D22" s="3"/>
      <c r="E22" s="3"/>
      <c r="F22" s="3"/>
      <c r="G22" s="43"/>
      <c r="H22" s="1"/>
      <c r="I22" s="1"/>
      <c r="J22" s="1"/>
      <c r="K22" s="11"/>
      <c r="L22" s="1"/>
      <c r="M22" s="25"/>
      <c r="N22" s="25"/>
      <c r="O22" s="25"/>
      <c r="P22" s="25"/>
      <c r="Q22" s="25"/>
      <c r="R22" s="25"/>
      <c r="S22" s="25"/>
      <c r="T22" s="25"/>
      <c r="U22" s="25"/>
      <c r="V22" s="25"/>
      <c r="W22" s="25"/>
      <c r="X22" s="25"/>
      <c r="Y22" s="25"/>
      <c r="Z22" s="25"/>
      <c r="AA22" s="25"/>
      <c r="AB22" s="25"/>
      <c r="AC22" s="25"/>
      <c r="AD22" s="26"/>
      <c r="AE22" s="25"/>
      <c r="AF22" s="25"/>
      <c r="AG22" s="25"/>
      <c r="AH22" s="25"/>
      <c r="AI22" s="25"/>
      <c r="AJ22" s="25"/>
      <c r="AK22" s="25"/>
      <c r="AL22" s="25"/>
      <c r="AM22" s="25"/>
      <c r="AN22" s="25"/>
      <c r="AO22" s="25"/>
      <c r="AP22" s="25"/>
      <c r="AQ22" s="25"/>
      <c r="AR22" s="25"/>
      <c r="AS22" s="25"/>
      <c r="AT22" s="25"/>
      <c r="AU22" s="25"/>
      <c r="AV22" s="27"/>
    </row>
    <row r="23" spans="1:48" x14ac:dyDescent="0.25">
      <c r="A23" s="24"/>
      <c r="B23" s="7"/>
      <c r="C23" s="8"/>
      <c r="D23" s="3"/>
      <c r="E23" s="8"/>
      <c r="F23" s="3"/>
      <c r="G23" s="43"/>
      <c r="H23" s="1"/>
      <c r="I23" s="1"/>
      <c r="J23" s="1"/>
      <c r="K23" s="11"/>
      <c r="L23" s="1"/>
      <c r="M23" s="25"/>
      <c r="N23" s="25"/>
      <c r="O23" s="25"/>
      <c r="P23" s="25"/>
      <c r="Q23" s="25"/>
      <c r="R23" s="25"/>
      <c r="S23" s="25"/>
      <c r="T23" s="25"/>
      <c r="U23" s="25"/>
      <c r="V23" s="25"/>
      <c r="W23" s="25"/>
      <c r="X23" s="25"/>
      <c r="Y23" s="25"/>
      <c r="Z23" s="25"/>
      <c r="AA23" s="25"/>
      <c r="AB23" s="25"/>
      <c r="AC23" s="25"/>
      <c r="AD23" s="28"/>
      <c r="AE23" s="25"/>
      <c r="AF23" s="25"/>
      <c r="AG23" s="27"/>
      <c r="AH23" s="27"/>
      <c r="AI23" s="27"/>
      <c r="AJ23" s="27"/>
      <c r="AK23" s="27"/>
      <c r="AL23" s="27"/>
      <c r="AM23" s="27"/>
      <c r="AN23" s="27"/>
      <c r="AO23" s="27"/>
      <c r="AP23" s="27"/>
      <c r="AQ23" s="27"/>
      <c r="AR23" s="27"/>
      <c r="AS23" s="27"/>
      <c r="AT23" s="27"/>
      <c r="AU23" s="27"/>
      <c r="AV23" s="29"/>
    </row>
    <row r="24" spans="1:48" x14ac:dyDescent="0.25">
      <c r="A24" s="24"/>
      <c r="B24" s="7"/>
      <c r="C24" s="8"/>
      <c r="D24" s="3"/>
      <c r="E24" s="8"/>
      <c r="F24" s="3"/>
      <c r="G24" s="43"/>
      <c r="H24" s="1"/>
      <c r="I24" s="1"/>
      <c r="J24" s="1"/>
      <c r="K24" s="11"/>
      <c r="L24" s="1"/>
      <c r="M24" s="25"/>
      <c r="N24" s="25"/>
      <c r="O24" s="25"/>
      <c r="P24" s="25"/>
      <c r="Q24" s="25"/>
      <c r="R24" s="25"/>
      <c r="S24" s="25"/>
      <c r="T24" s="25"/>
      <c r="U24" s="25"/>
      <c r="V24" s="25"/>
      <c r="W24" s="25"/>
      <c r="X24" s="25"/>
      <c r="Y24" s="25"/>
      <c r="Z24" s="25"/>
      <c r="AA24" s="25"/>
      <c r="AB24" s="25"/>
      <c r="AC24" s="25"/>
      <c r="AD24" s="28"/>
      <c r="AE24" s="25"/>
      <c r="AF24" s="25"/>
      <c r="AG24" s="27"/>
      <c r="AH24" s="27"/>
      <c r="AI24" s="27"/>
      <c r="AJ24" s="27"/>
      <c r="AK24" s="27"/>
      <c r="AL24" s="27"/>
      <c r="AM24" s="27"/>
      <c r="AN24" s="27"/>
      <c r="AO24" s="27"/>
      <c r="AP24" s="27"/>
      <c r="AQ24" s="27"/>
      <c r="AR24" s="27"/>
      <c r="AS24" s="27"/>
      <c r="AT24" s="27"/>
      <c r="AU24" s="27"/>
      <c r="AV24" s="29"/>
    </row>
    <row r="25" spans="1:48" x14ac:dyDescent="0.25">
      <c r="A25" s="24"/>
      <c r="B25" s="7"/>
      <c r="C25" s="8"/>
      <c r="D25" s="3"/>
      <c r="E25" s="8"/>
      <c r="F25" s="3"/>
      <c r="G25" s="43"/>
      <c r="H25" s="1"/>
      <c r="I25" s="1"/>
      <c r="J25" s="1"/>
      <c r="K25" s="11"/>
      <c r="L25" s="1"/>
      <c r="M25" s="25"/>
      <c r="N25" s="25"/>
      <c r="O25" s="25"/>
      <c r="P25" s="25"/>
      <c r="Q25" s="25"/>
      <c r="R25" s="25"/>
      <c r="S25" s="25"/>
      <c r="T25" s="25"/>
      <c r="U25" s="25"/>
      <c r="V25" s="25"/>
      <c r="W25" s="25"/>
      <c r="X25" s="25"/>
      <c r="Y25" s="25"/>
      <c r="Z25" s="25"/>
      <c r="AA25" s="25"/>
      <c r="AB25" s="25"/>
      <c r="AC25" s="25"/>
      <c r="AD25" s="28"/>
      <c r="AE25" s="25"/>
      <c r="AF25" s="25"/>
      <c r="AG25" s="27"/>
      <c r="AH25" s="27"/>
      <c r="AI25" s="27"/>
      <c r="AJ25" s="27"/>
      <c r="AK25" s="27"/>
      <c r="AL25" s="27"/>
      <c r="AM25" s="27"/>
      <c r="AN25" s="27"/>
      <c r="AO25" s="27"/>
      <c r="AP25" s="27"/>
      <c r="AQ25" s="27"/>
      <c r="AR25" s="27"/>
      <c r="AS25" s="27"/>
      <c r="AT25" s="27"/>
      <c r="AU25" s="27"/>
      <c r="AV25" s="29"/>
    </row>
    <row r="26" spans="1:48" x14ac:dyDescent="0.25">
      <c r="A26" s="24"/>
      <c r="B26" s="7"/>
      <c r="C26" s="8"/>
      <c r="D26" s="3"/>
      <c r="E26" s="8"/>
      <c r="F26" s="3"/>
      <c r="G26" s="43"/>
      <c r="H26" s="1"/>
      <c r="I26" s="1"/>
      <c r="J26" s="1"/>
      <c r="K26" s="11"/>
      <c r="L26" s="1"/>
      <c r="M26" s="25"/>
      <c r="N26" s="25"/>
      <c r="O26" s="25"/>
      <c r="P26" s="25"/>
      <c r="Q26" s="25"/>
      <c r="R26" s="25"/>
      <c r="S26" s="25"/>
      <c r="T26" s="25"/>
      <c r="U26" s="25"/>
      <c r="V26" s="25"/>
      <c r="W26" s="25"/>
      <c r="X26" s="25"/>
      <c r="Y26" s="25"/>
      <c r="Z26" s="25"/>
      <c r="AA26" s="25"/>
      <c r="AB26" s="25"/>
      <c r="AC26" s="25"/>
      <c r="AD26" s="28"/>
      <c r="AE26" s="25"/>
      <c r="AF26" s="25"/>
      <c r="AG26" s="27"/>
      <c r="AH26" s="27"/>
      <c r="AI26" s="27"/>
      <c r="AJ26" s="27"/>
      <c r="AK26" s="27"/>
      <c r="AL26" s="27"/>
      <c r="AM26" s="27"/>
      <c r="AN26" s="27"/>
      <c r="AO26" s="27"/>
      <c r="AP26" s="27"/>
      <c r="AQ26" s="27"/>
      <c r="AR26" s="27"/>
      <c r="AS26" s="27"/>
      <c r="AT26" s="27"/>
      <c r="AU26" s="27"/>
      <c r="AV26" s="29"/>
    </row>
    <row r="27" spans="1:48" x14ac:dyDescent="0.25">
      <c r="A27" s="24"/>
      <c r="B27" s="7"/>
      <c r="C27" s="8"/>
      <c r="D27" s="3"/>
      <c r="E27" s="8"/>
      <c r="F27" s="3"/>
      <c r="G27" s="43"/>
      <c r="H27" s="1"/>
      <c r="I27" s="1"/>
      <c r="J27" s="1"/>
      <c r="K27" s="11"/>
      <c r="L27" s="1"/>
      <c r="M27" s="25"/>
      <c r="N27" s="25"/>
      <c r="O27" s="25"/>
      <c r="P27" s="25"/>
      <c r="Q27" s="25"/>
      <c r="R27" s="25"/>
      <c r="S27" s="25"/>
      <c r="T27" s="25"/>
      <c r="U27" s="25"/>
      <c r="V27" s="25"/>
      <c r="W27" s="25"/>
      <c r="X27" s="25"/>
      <c r="Y27" s="25"/>
      <c r="Z27" s="25"/>
      <c r="AA27" s="25"/>
      <c r="AB27" s="25"/>
      <c r="AC27" s="25"/>
      <c r="AD27" s="26"/>
      <c r="AE27" s="25"/>
      <c r="AF27" s="25"/>
      <c r="AG27" s="25"/>
      <c r="AH27" s="25"/>
      <c r="AI27" s="25"/>
      <c r="AJ27" s="25"/>
      <c r="AK27" s="25"/>
      <c r="AL27" s="25"/>
      <c r="AM27" s="25"/>
      <c r="AN27" s="25"/>
      <c r="AO27" s="25"/>
      <c r="AP27" s="25"/>
      <c r="AQ27" s="25"/>
      <c r="AR27" s="25"/>
      <c r="AS27" s="25"/>
      <c r="AT27" s="25"/>
      <c r="AU27" s="25"/>
      <c r="AV27" s="27"/>
    </row>
    <row r="28" spans="1:48" x14ac:dyDescent="0.25">
      <c r="A28" s="24"/>
      <c r="B28" s="7"/>
      <c r="C28" s="8"/>
      <c r="D28" s="3"/>
      <c r="E28" s="8"/>
      <c r="F28" s="3"/>
      <c r="G28" s="43"/>
      <c r="H28" s="1"/>
      <c r="I28" s="1"/>
      <c r="J28" s="1"/>
      <c r="K28" s="11"/>
      <c r="L28" s="1"/>
      <c r="M28" s="25"/>
      <c r="N28" s="25"/>
      <c r="O28" s="25"/>
      <c r="P28" s="25"/>
      <c r="Q28" s="25"/>
      <c r="R28" s="25"/>
      <c r="S28" s="25"/>
      <c r="T28" s="30"/>
      <c r="U28" s="30"/>
      <c r="V28" s="30"/>
      <c r="W28" s="30"/>
      <c r="X28" s="30"/>
      <c r="Y28" s="30"/>
      <c r="Z28" s="30"/>
      <c r="AA28" s="30"/>
      <c r="AB28" s="30"/>
      <c r="AC28" s="30"/>
      <c r="AD28" s="26"/>
      <c r="AE28" s="30"/>
      <c r="AF28" s="30"/>
      <c r="AG28" s="30"/>
      <c r="AH28" s="30"/>
      <c r="AI28" s="30"/>
      <c r="AJ28" s="30"/>
      <c r="AK28" s="30"/>
      <c r="AL28" s="30"/>
      <c r="AM28" s="30"/>
      <c r="AN28" s="30"/>
      <c r="AO28" s="30"/>
      <c r="AP28" s="30"/>
      <c r="AQ28" s="30"/>
      <c r="AR28" s="30"/>
      <c r="AS28" s="30"/>
      <c r="AT28" s="30"/>
      <c r="AU28" s="30"/>
      <c r="AV28" s="27"/>
    </row>
    <row r="29" spans="1:48" x14ac:dyDescent="0.25">
      <c r="A29" s="24"/>
      <c r="B29" s="7"/>
      <c r="C29" s="8"/>
      <c r="D29" s="3"/>
      <c r="E29" s="8"/>
      <c r="F29" s="3"/>
      <c r="G29" s="43"/>
      <c r="H29" s="1"/>
      <c r="I29" s="1"/>
      <c r="J29" s="1"/>
      <c r="K29" s="6"/>
      <c r="L29" s="1"/>
      <c r="M29" s="25"/>
      <c r="N29" s="25"/>
      <c r="O29" s="25"/>
      <c r="P29" s="25"/>
      <c r="Q29" s="25"/>
      <c r="R29" s="25"/>
      <c r="S29" s="25"/>
      <c r="T29" s="30"/>
      <c r="U29" s="30"/>
      <c r="V29" s="27"/>
      <c r="W29" s="27"/>
      <c r="X29" s="27"/>
      <c r="Y29" s="27"/>
      <c r="Z29" s="27"/>
      <c r="AA29" s="27"/>
      <c r="AB29" s="27"/>
      <c r="AC29" s="27"/>
      <c r="AD29" s="31"/>
      <c r="AE29" s="27"/>
      <c r="AF29" s="27"/>
      <c r="AG29" s="27"/>
      <c r="AH29" s="27"/>
      <c r="AI29" s="27"/>
      <c r="AJ29" s="27"/>
      <c r="AK29" s="27"/>
      <c r="AL29" s="27"/>
      <c r="AM29" s="27"/>
      <c r="AN29" s="27"/>
      <c r="AO29" s="27"/>
      <c r="AP29" s="27"/>
      <c r="AQ29" s="27"/>
      <c r="AR29" s="27"/>
      <c r="AS29" s="27"/>
      <c r="AT29" s="27"/>
      <c r="AU29" s="27"/>
      <c r="AV29" s="29"/>
    </row>
    <row r="30" spans="1:48" x14ac:dyDescent="0.25">
      <c r="A30" s="24"/>
      <c r="B30" s="7"/>
      <c r="C30" s="8"/>
      <c r="D30" s="3"/>
      <c r="E30" s="8"/>
      <c r="F30" s="3"/>
      <c r="G30" s="43"/>
      <c r="H30" s="1"/>
      <c r="I30" s="1"/>
      <c r="J30" s="1"/>
      <c r="K30" s="6"/>
      <c r="L30" s="1"/>
      <c r="M30" s="25"/>
      <c r="N30" s="25"/>
      <c r="O30" s="25"/>
      <c r="P30" s="25"/>
      <c r="Q30" s="25"/>
      <c r="R30" s="25"/>
      <c r="S30" s="25"/>
      <c r="T30" s="25"/>
      <c r="U30" s="25"/>
      <c r="V30" s="25"/>
      <c r="W30" s="25"/>
      <c r="X30" s="25"/>
      <c r="Y30" s="25"/>
      <c r="Z30" s="27"/>
      <c r="AA30" s="27"/>
      <c r="AB30" s="27"/>
      <c r="AC30" s="27"/>
      <c r="AD30" s="31"/>
      <c r="AE30" s="27"/>
      <c r="AF30" s="27"/>
      <c r="AG30" s="27"/>
      <c r="AH30" s="27"/>
      <c r="AI30" s="27"/>
      <c r="AJ30" s="27"/>
      <c r="AK30" s="27"/>
      <c r="AL30" s="27"/>
      <c r="AM30" s="27"/>
      <c r="AN30" s="27"/>
      <c r="AO30" s="27"/>
      <c r="AP30" s="27"/>
      <c r="AQ30" s="27"/>
      <c r="AR30" s="27"/>
      <c r="AS30" s="27"/>
      <c r="AT30" s="27"/>
      <c r="AU30" s="27"/>
      <c r="AV30" s="29"/>
    </row>
    <row r="31" spans="1:48" x14ac:dyDescent="0.25">
      <c r="A31" s="24"/>
      <c r="B31" s="7"/>
      <c r="C31" s="8"/>
      <c r="D31" s="3"/>
      <c r="E31" s="8"/>
      <c r="F31" s="3"/>
      <c r="G31" s="43"/>
      <c r="H31" s="1"/>
      <c r="I31" s="1"/>
      <c r="J31" s="1"/>
      <c r="K31" s="6"/>
      <c r="L31" s="1"/>
      <c r="M31" s="25"/>
      <c r="N31" s="25"/>
      <c r="O31" s="25"/>
      <c r="P31" s="25"/>
      <c r="Q31" s="25"/>
      <c r="R31" s="25"/>
      <c r="S31" s="25"/>
      <c r="T31" s="25"/>
      <c r="U31" s="25"/>
      <c r="V31" s="25"/>
      <c r="W31" s="25"/>
      <c r="X31" s="25"/>
      <c r="Y31" s="25"/>
      <c r="Z31" s="27"/>
      <c r="AA31" s="27"/>
      <c r="AB31" s="27"/>
      <c r="AC31" s="27"/>
      <c r="AD31" s="31"/>
      <c r="AE31" s="27"/>
      <c r="AF31" s="27"/>
      <c r="AG31" s="27"/>
      <c r="AH31" s="27"/>
      <c r="AI31" s="27"/>
      <c r="AJ31" s="27"/>
      <c r="AK31" s="27"/>
      <c r="AL31" s="27"/>
      <c r="AM31" s="27"/>
      <c r="AN31" s="27"/>
      <c r="AO31" s="27"/>
      <c r="AP31" s="27"/>
      <c r="AQ31" s="27"/>
      <c r="AR31" s="27"/>
      <c r="AS31" s="27"/>
      <c r="AT31" s="27"/>
      <c r="AU31" s="27"/>
      <c r="AV31" s="29"/>
    </row>
    <row r="32" spans="1:48" x14ac:dyDescent="0.25">
      <c r="A32" s="24"/>
      <c r="B32" s="7"/>
      <c r="C32" s="8"/>
      <c r="D32" s="3"/>
      <c r="E32" s="8"/>
      <c r="F32" s="3"/>
      <c r="G32" s="43"/>
      <c r="H32" s="1"/>
      <c r="I32" s="1"/>
      <c r="J32" s="1"/>
      <c r="K32" s="11"/>
      <c r="L32" s="1"/>
      <c r="M32" s="25"/>
      <c r="N32" s="25"/>
      <c r="O32" s="25"/>
      <c r="P32" s="25"/>
      <c r="Q32" s="25"/>
      <c r="R32" s="25"/>
      <c r="S32" s="25"/>
      <c r="T32" s="25"/>
      <c r="U32" s="25"/>
      <c r="V32" s="25"/>
      <c r="W32" s="25"/>
      <c r="X32" s="25"/>
      <c r="Y32" s="25"/>
      <c r="Z32" s="25"/>
      <c r="AA32" s="25"/>
      <c r="AB32" s="25"/>
      <c r="AC32" s="25"/>
      <c r="AD32" s="26"/>
      <c r="AE32" s="25"/>
      <c r="AF32" s="25"/>
      <c r="AG32" s="25"/>
      <c r="AH32" s="25"/>
      <c r="AI32" s="25"/>
      <c r="AJ32" s="25"/>
      <c r="AK32" s="25"/>
      <c r="AL32" s="25"/>
      <c r="AM32" s="25"/>
      <c r="AN32" s="25"/>
      <c r="AO32" s="25"/>
      <c r="AP32" s="25"/>
      <c r="AQ32" s="25"/>
      <c r="AR32" s="25"/>
      <c r="AS32" s="25"/>
      <c r="AT32" s="25"/>
      <c r="AU32" s="25"/>
      <c r="AV32" s="27"/>
    </row>
    <row r="33" spans="1:49" x14ac:dyDescent="0.25">
      <c r="A33" s="24"/>
      <c r="B33" s="7"/>
      <c r="C33" s="8"/>
      <c r="D33" s="3"/>
      <c r="E33" s="8"/>
      <c r="F33" s="3"/>
      <c r="G33" s="43"/>
      <c r="H33" s="1"/>
      <c r="I33" s="1"/>
      <c r="J33" s="1"/>
      <c r="K33" s="6"/>
      <c r="L33" s="1"/>
      <c r="M33" s="25"/>
      <c r="N33" s="25"/>
      <c r="O33" s="25"/>
      <c r="P33" s="25"/>
      <c r="Q33" s="25"/>
      <c r="R33" s="25"/>
      <c r="S33" s="25"/>
      <c r="T33" s="25"/>
      <c r="U33" s="25"/>
      <c r="V33" s="25"/>
      <c r="W33" s="25"/>
      <c r="X33" s="25"/>
      <c r="Y33" s="25"/>
      <c r="Z33" s="25"/>
      <c r="AA33" s="25"/>
      <c r="AB33" s="25"/>
      <c r="AC33" s="25"/>
      <c r="AD33" s="28"/>
      <c r="AE33" s="25"/>
      <c r="AF33" s="25"/>
      <c r="AG33" s="27"/>
      <c r="AH33" s="27"/>
      <c r="AI33" s="27"/>
      <c r="AJ33" s="27"/>
      <c r="AK33" s="27"/>
      <c r="AL33" s="27"/>
      <c r="AM33" s="27"/>
      <c r="AN33" s="27"/>
      <c r="AO33" s="27"/>
      <c r="AP33" s="27"/>
      <c r="AQ33" s="27"/>
      <c r="AR33" s="27"/>
      <c r="AS33" s="27"/>
      <c r="AT33" s="27"/>
      <c r="AU33" s="27"/>
      <c r="AV33" s="29"/>
    </row>
    <row r="34" spans="1:49" x14ac:dyDescent="0.25">
      <c r="A34" s="24"/>
      <c r="B34" s="7"/>
      <c r="C34" s="8"/>
      <c r="D34" s="3"/>
      <c r="E34" s="8"/>
      <c r="F34" s="3"/>
      <c r="G34" s="43"/>
      <c r="H34" s="1"/>
      <c r="I34" s="1"/>
      <c r="J34" s="1"/>
      <c r="K34" s="11"/>
      <c r="L34" s="1"/>
      <c r="M34" s="25"/>
      <c r="N34" s="25"/>
      <c r="O34" s="25"/>
      <c r="P34" s="25"/>
      <c r="Q34" s="25"/>
      <c r="R34" s="25"/>
      <c r="S34" s="25"/>
      <c r="T34" s="25"/>
      <c r="U34" s="25"/>
      <c r="V34" s="25"/>
      <c r="W34" s="25"/>
      <c r="X34" s="25"/>
      <c r="Y34" s="25"/>
      <c r="Z34" s="25"/>
      <c r="AA34" s="25"/>
      <c r="AB34" s="25"/>
      <c r="AC34" s="25"/>
      <c r="AD34" s="26"/>
      <c r="AE34" s="25"/>
      <c r="AF34" s="25"/>
      <c r="AG34" s="25"/>
      <c r="AH34" s="25"/>
      <c r="AI34" s="25"/>
      <c r="AJ34" s="25"/>
      <c r="AK34" s="25"/>
      <c r="AL34" s="25"/>
      <c r="AM34" s="25"/>
      <c r="AN34" s="25"/>
      <c r="AO34" s="25"/>
      <c r="AP34" s="25"/>
      <c r="AQ34" s="25"/>
      <c r="AR34" s="25"/>
      <c r="AS34" s="25"/>
      <c r="AT34" s="25"/>
      <c r="AU34" s="25"/>
      <c r="AV34" s="27"/>
    </row>
    <row r="35" spans="1:49" x14ac:dyDescent="0.25">
      <c r="A35" s="24"/>
      <c r="B35" s="7"/>
      <c r="C35" s="8"/>
      <c r="D35" s="3"/>
      <c r="E35" s="8"/>
      <c r="F35" s="3"/>
      <c r="G35" s="43"/>
      <c r="H35" s="1"/>
      <c r="I35" s="1"/>
      <c r="J35" s="1"/>
      <c r="K35" s="6"/>
      <c r="L35" s="1"/>
      <c r="M35" s="25"/>
      <c r="N35" s="25"/>
      <c r="O35" s="25"/>
      <c r="P35" s="25"/>
      <c r="Q35" s="25"/>
      <c r="R35" s="25"/>
      <c r="S35" s="25"/>
      <c r="T35" s="25"/>
      <c r="U35" s="30"/>
      <c r="V35" s="27"/>
      <c r="W35" s="27"/>
      <c r="X35" s="27"/>
      <c r="Y35" s="27"/>
      <c r="Z35" s="27"/>
      <c r="AA35" s="27"/>
      <c r="AB35" s="27"/>
      <c r="AC35" s="27"/>
      <c r="AD35" s="31"/>
      <c r="AE35" s="27"/>
      <c r="AF35" s="27"/>
      <c r="AG35" s="27"/>
      <c r="AH35" s="27"/>
      <c r="AI35" s="27"/>
      <c r="AJ35" s="27"/>
      <c r="AK35" s="27"/>
      <c r="AL35" s="27"/>
      <c r="AM35" s="27"/>
      <c r="AN35" s="27"/>
      <c r="AO35" s="27"/>
      <c r="AP35" s="27"/>
      <c r="AQ35" s="27"/>
      <c r="AR35" s="27"/>
      <c r="AS35" s="27"/>
      <c r="AT35" s="27"/>
      <c r="AU35" s="27"/>
      <c r="AV35" s="29"/>
    </row>
    <row r="36" spans="1:49" x14ac:dyDescent="0.25">
      <c r="A36" s="24"/>
      <c r="B36" s="7"/>
      <c r="C36" s="8"/>
      <c r="D36" s="3"/>
      <c r="E36" s="8"/>
      <c r="F36" s="3"/>
      <c r="G36" s="43"/>
      <c r="H36" s="1"/>
      <c r="I36" s="1"/>
      <c r="J36" s="1"/>
      <c r="K36" s="11"/>
      <c r="L36" s="1"/>
      <c r="M36" s="25"/>
      <c r="N36" s="25"/>
      <c r="O36" s="25"/>
      <c r="P36" s="25"/>
      <c r="Q36" s="25"/>
      <c r="R36" s="25"/>
      <c r="S36" s="25"/>
      <c r="T36" s="25"/>
      <c r="U36" s="25"/>
      <c r="V36" s="25"/>
      <c r="W36" s="25"/>
      <c r="X36" s="25"/>
      <c r="Y36" s="25"/>
      <c r="Z36" s="25"/>
      <c r="AA36" s="25"/>
      <c r="AB36" s="25"/>
      <c r="AC36" s="25"/>
      <c r="AD36" s="31"/>
      <c r="AE36" s="25"/>
      <c r="AF36" s="25"/>
      <c r="AG36" s="25"/>
      <c r="AH36" s="25"/>
      <c r="AI36" s="25"/>
      <c r="AJ36" s="25"/>
      <c r="AK36" s="25"/>
      <c r="AL36" s="27"/>
      <c r="AM36" s="27"/>
      <c r="AN36" s="27"/>
      <c r="AO36" s="27"/>
      <c r="AP36" s="27"/>
      <c r="AQ36" s="27"/>
      <c r="AR36" s="27"/>
      <c r="AS36" s="27"/>
      <c r="AT36" s="27"/>
      <c r="AU36" s="27"/>
      <c r="AV36" s="29"/>
    </row>
    <row r="37" spans="1:49" x14ac:dyDescent="0.25">
      <c r="A37" s="24"/>
      <c r="B37" s="7"/>
      <c r="C37" s="8"/>
      <c r="D37" s="3"/>
      <c r="E37" s="8"/>
      <c r="F37" s="3"/>
      <c r="G37" s="43"/>
      <c r="H37" s="1"/>
      <c r="I37" s="1"/>
      <c r="J37" s="1"/>
      <c r="K37" s="11"/>
      <c r="L37" s="1"/>
      <c r="M37" s="25"/>
      <c r="N37" s="25"/>
      <c r="O37" s="25"/>
      <c r="P37" s="25"/>
      <c r="Q37" s="25"/>
      <c r="R37" s="25"/>
      <c r="S37" s="25"/>
      <c r="T37" s="25"/>
      <c r="U37" s="25"/>
      <c r="V37" s="25"/>
      <c r="W37" s="25"/>
      <c r="X37" s="25"/>
      <c r="Y37" s="25"/>
      <c r="Z37" s="25"/>
      <c r="AA37" s="25"/>
      <c r="AB37" s="25"/>
      <c r="AC37" s="25"/>
      <c r="AD37" s="26"/>
      <c r="AE37" s="25"/>
      <c r="AF37" s="25"/>
      <c r="AG37" s="25"/>
      <c r="AH37" s="25"/>
      <c r="AI37" s="25"/>
      <c r="AJ37" s="25"/>
      <c r="AK37" s="25"/>
      <c r="AL37" s="25"/>
      <c r="AM37" s="25"/>
      <c r="AN37" s="25"/>
      <c r="AO37" s="25"/>
      <c r="AP37" s="25"/>
      <c r="AQ37" s="25"/>
      <c r="AR37" s="25"/>
      <c r="AS37" s="25"/>
      <c r="AT37" s="25"/>
      <c r="AU37" s="25"/>
      <c r="AV37" s="27"/>
    </row>
    <row r="38" spans="1:49" x14ac:dyDescent="0.25">
      <c r="A38" s="33"/>
      <c r="B38" s="46" t="s">
        <v>28</v>
      </c>
      <c r="C38" s="4">
        <f>SUM(C4:C19)</f>
        <v>0</v>
      </c>
      <c r="D38" s="41"/>
      <c r="E38" s="41"/>
      <c r="F38" s="41"/>
      <c r="G38" s="34"/>
      <c r="H38" s="34"/>
      <c r="I38" s="34"/>
      <c r="J38" s="20"/>
      <c r="K38" s="20"/>
      <c r="L38" s="34"/>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row>
    <row r="39" spans="1:49" x14ac:dyDescent="0.25">
      <c r="A39" s="33"/>
      <c r="B39" s="33"/>
      <c r="C39" s="41"/>
      <c r="D39" s="41"/>
      <c r="E39" s="41"/>
      <c r="F39" s="41"/>
      <c r="G39" s="34"/>
      <c r="H39" s="34"/>
      <c r="I39" s="34"/>
      <c r="J39" s="20"/>
      <c r="K39" s="20"/>
      <c r="L39" s="34"/>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row>
    <row r="40" spans="1:49" x14ac:dyDescent="0.25">
      <c r="B40" s="16" t="s">
        <v>29</v>
      </c>
    </row>
    <row r="41" spans="1:49" ht="17.100000000000001" customHeight="1" x14ac:dyDescent="0.25">
      <c r="B41" s="13" t="s">
        <v>115</v>
      </c>
      <c r="C41" s="12">
        <f t="shared" ref="C41:C58" si="0">SUMIFS($C$3:$C$37,$H$3:$H$37,B41)</f>
        <v>0</v>
      </c>
      <c r="D41" s="50"/>
      <c r="E41" s="50"/>
      <c r="F41" s="50"/>
    </row>
    <row r="42" spans="1:49" x14ac:dyDescent="0.25">
      <c r="B42" s="13" t="s">
        <v>116</v>
      </c>
      <c r="C42" s="12">
        <f t="shared" si="0"/>
        <v>0</v>
      </c>
      <c r="D42" s="50"/>
      <c r="E42" s="50"/>
      <c r="F42" s="50"/>
      <c r="H42" s="45" t="s">
        <v>110</v>
      </c>
      <c r="I42" s="19" t="s">
        <v>121</v>
      </c>
    </row>
    <row r="43" spans="1:49" ht="24.6" customHeight="1" x14ac:dyDescent="0.25">
      <c r="B43" s="13" t="s">
        <v>117</v>
      </c>
      <c r="C43" s="12">
        <f t="shared" si="0"/>
        <v>0</v>
      </c>
      <c r="D43" s="50"/>
      <c r="E43" s="50"/>
      <c r="F43" s="50"/>
      <c r="H43" s="42" t="s">
        <v>111</v>
      </c>
      <c r="I43" s="19" t="s">
        <v>122</v>
      </c>
    </row>
    <row r="44" spans="1:49" ht="27" customHeight="1" x14ac:dyDescent="0.25">
      <c r="B44" s="13" t="s">
        <v>118</v>
      </c>
      <c r="C44" s="12">
        <f t="shared" si="0"/>
        <v>0</v>
      </c>
      <c r="D44" s="50"/>
      <c r="E44" s="50"/>
      <c r="F44" s="50"/>
      <c r="H44" s="45" t="s">
        <v>113</v>
      </c>
    </row>
    <row r="45" spans="1:49" ht="18" customHeight="1" x14ac:dyDescent="0.25">
      <c r="B45" s="13" t="s">
        <v>119</v>
      </c>
      <c r="C45" s="12">
        <f t="shared" si="0"/>
        <v>0</v>
      </c>
      <c r="D45" s="50"/>
      <c r="E45" s="50"/>
      <c r="F45" s="50"/>
      <c r="H45" s="45" t="s">
        <v>112</v>
      </c>
    </row>
    <row r="46" spans="1:49" ht="21.6" customHeight="1" x14ac:dyDescent="0.25">
      <c r="B46" s="13" t="s">
        <v>33</v>
      </c>
      <c r="C46" s="12">
        <f t="shared" si="0"/>
        <v>0</v>
      </c>
      <c r="D46" s="50"/>
      <c r="E46" s="50"/>
      <c r="F46" s="50"/>
      <c r="H46" s="42" t="s">
        <v>31</v>
      </c>
    </row>
    <row r="47" spans="1:49" ht="29.1" customHeight="1" x14ac:dyDescent="0.25">
      <c r="B47" s="13" t="s">
        <v>120</v>
      </c>
      <c r="C47" s="12">
        <f t="shared" si="0"/>
        <v>0</v>
      </c>
      <c r="D47" s="50"/>
      <c r="E47" s="50"/>
      <c r="F47" s="50"/>
      <c r="H47" s="45" t="s">
        <v>35</v>
      </c>
    </row>
    <row r="48" spans="1:49" ht="30.95" customHeight="1" x14ac:dyDescent="0.25">
      <c r="B48" s="13" t="s">
        <v>125</v>
      </c>
      <c r="C48" s="12">
        <f t="shared" si="0"/>
        <v>0</v>
      </c>
      <c r="D48" s="50"/>
      <c r="E48" s="50"/>
      <c r="F48" s="50"/>
      <c r="H48" s="45" t="s">
        <v>140</v>
      </c>
    </row>
    <row r="49" spans="1:12" ht="30" x14ac:dyDescent="0.25">
      <c r="B49" s="13" t="s">
        <v>126</v>
      </c>
      <c r="C49" s="12">
        <f t="shared" si="0"/>
        <v>0</v>
      </c>
      <c r="D49" s="50"/>
      <c r="E49" s="50"/>
      <c r="F49" s="50"/>
      <c r="H49" s="45" t="s">
        <v>36</v>
      </c>
    </row>
    <row r="50" spans="1:12" ht="30.6" customHeight="1" x14ac:dyDescent="0.25">
      <c r="B50" s="7" t="s">
        <v>127</v>
      </c>
      <c r="C50" s="12">
        <f t="shared" si="0"/>
        <v>0</v>
      </c>
      <c r="D50" s="50"/>
      <c r="E50" s="50"/>
      <c r="F50" s="50"/>
      <c r="H50" s="45" t="s">
        <v>114</v>
      </c>
    </row>
    <row r="51" spans="1:12" ht="27.95" customHeight="1" x14ac:dyDescent="0.25">
      <c r="B51" s="7" t="s">
        <v>128</v>
      </c>
      <c r="C51" s="12">
        <f>C50*0.15</f>
        <v>0</v>
      </c>
      <c r="D51" s="50"/>
      <c r="E51" s="50"/>
      <c r="F51" s="50"/>
      <c r="H51" s="45" t="s">
        <v>37</v>
      </c>
    </row>
    <row r="52" spans="1:12" ht="27.95" customHeight="1" x14ac:dyDescent="0.25">
      <c r="B52" s="7" t="s">
        <v>141</v>
      </c>
      <c r="C52" s="12">
        <f t="shared" si="0"/>
        <v>0</v>
      </c>
      <c r="D52" s="50"/>
      <c r="E52" s="50"/>
      <c r="F52" s="50"/>
      <c r="H52" s="45"/>
    </row>
    <row r="53" spans="1:12" ht="36.6" customHeight="1" x14ac:dyDescent="0.25">
      <c r="B53" s="7" t="s">
        <v>142</v>
      </c>
      <c r="C53" s="12">
        <f t="shared" si="0"/>
        <v>0</v>
      </c>
      <c r="D53" s="50"/>
      <c r="E53" s="50"/>
      <c r="F53" s="50"/>
      <c r="H53" s="45" t="s">
        <v>38</v>
      </c>
    </row>
    <row r="54" spans="1:12" ht="45" x14ac:dyDescent="0.25">
      <c r="B54" s="13" t="s">
        <v>143</v>
      </c>
      <c r="C54" s="12">
        <f t="shared" si="0"/>
        <v>0</v>
      </c>
      <c r="D54" s="50"/>
      <c r="E54" s="50"/>
      <c r="F54" s="50"/>
      <c r="H54" s="45" t="s">
        <v>39</v>
      </c>
    </row>
    <row r="55" spans="1:12" ht="29.1" customHeight="1" x14ac:dyDescent="0.25">
      <c r="B55" s="13" t="s">
        <v>148</v>
      </c>
      <c r="C55" s="12">
        <f t="shared" si="0"/>
        <v>0</v>
      </c>
      <c r="D55" s="50"/>
      <c r="E55" s="50"/>
      <c r="F55" s="50"/>
      <c r="H55" s="45" t="s">
        <v>109</v>
      </c>
    </row>
    <row r="56" spans="1:12" ht="45" x14ac:dyDescent="0.25">
      <c r="A56" s="44"/>
      <c r="B56" s="13" t="s">
        <v>149</v>
      </c>
      <c r="C56" s="12">
        <f t="shared" si="0"/>
        <v>0</v>
      </c>
      <c r="D56" s="14"/>
      <c r="E56" s="14"/>
      <c r="F56" s="14"/>
      <c r="H56" s="45" t="s">
        <v>40</v>
      </c>
    </row>
    <row r="57" spans="1:12" ht="33.6" customHeight="1" x14ac:dyDescent="0.25">
      <c r="A57" s="44"/>
      <c r="B57" s="13" t="s">
        <v>150</v>
      </c>
      <c r="C57" s="12">
        <f t="shared" si="0"/>
        <v>0</v>
      </c>
      <c r="D57" s="19"/>
      <c r="E57" s="19"/>
      <c r="F57" s="19"/>
      <c r="G57" s="45"/>
      <c r="H57" s="19" t="s">
        <v>41</v>
      </c>
      <c r="I57" s="15"/>
      <c r="J57" s="19"/>
      <c r="L57" s="15"/>
    </row>
    <row r="58" spans="1:12" ht="30" x14ac:dyDescent="0.25">
      <c r="A58" s="44"/>
      <c r="B58" s="13" t="s">
        <v>151</v>
      </c>
      <c r="C58" s="12">
        <f t="shared" si="0"/>
        <v>0</v>
      </c>
      <c r="D58" s="19"/>
      <c r="E58" s="19"/>
      <c r="F58" s="19"/>
      <c r="G58" s="45"/>
      <c r="H58" s="19" t="s">
        <v>42</v>
      </c>
      <c r="I58" s="15"/>
      <c r="J58" s="19"/>
      <c r="L58" s="15"/>
    </row>
    <row r="59" spans="1:12" ht="45" x14ac:dyDescent="0.25">
      <c r="B59" s="47" t="s">
        <v>136</v>
      </c>
      <c r="C59" s="12">
        <f>SUM(C41:C58)</f>
        <v>0</v>
      </c>
      <c r="D59" s="81"/>
      <c r="E59" s="92"/>
      <c r="F59" s="10"/>
      <c r="H59" s="19" t="s">
        <v>43</v>
      </c>
    </row>
    <row r="60" spans="1:12" x14ac:dyDescent="0.25">
      <c r="B60" s="94" t="s">
        <v>139</v>
      </c>
      <c r="C60" s="12">
        <f>IF((C59*C68)&lt;75000,C59*C68,75000)</f>
        <v>0</v>
      </c>
      <c r="D60" s="92" t="e">
        <f>C60/C59</f>
        <v>#DIV/0!</v>
      </c>
      <c r="E60" s="10"/>
      <c r="F60" s="10"/>
      <c r="H60" s="19" t="s">
        <v>44</v>
      </c>
    </row>
    <row r="61" spans="1:12" ht="17.100000000000001" customHeight="1" x14ac:dyDescent="0.25">
      <c r="B61" s="94" t="s">
        <v>138</v>
      </c>
      <c r="C61" s="12">
        <f>C59-C60</f>
        <v>0</v>
      </c>
      <c r="D61" s="92" t="e">
        <f>C61/C59</f>
        <v>#DIV/0!</v>
      </c>
      <c r="E61" s="10"/>
      <c r="F61" s="10"/>
      <c r="H61" s="19" t="s">
        <v>45</v>
      </c>
    </row>
    <row r="62" spans="1:12" ht="33.950000000000003" customHeight="1" x14ac:dyDescent="0.25">
      <c r="B62" s="9"/>
      <c r="C62" s="10"/>
      <c r="D62" s="10"/>
      <c r="E62" s="10"/>
      <c r="F62" s="10"/>
      <c r="H62" s="19" t="s">
        <v>46</v>
      </c>
    </row>
    <row r="63" spans="1:12" x14ac:dyDescent="0.25">
      <c r="B63" s="9" t="s">
        <v>47</v>
      </c>
      <c r="C63" s="10"/>
      <c r="D63" s="10"/>
      <c r="E63" s="10"/>
      <c r="F63" s="10"/>
      <c r="H63" s="19" t="s">
        <v>48</v>
      </c>
    </row>
    <row r="64" spans="1:12" ht="45" x14ac:dyDescent="0.25">
      <c r="B64" s="9" t="s">
        <v>49</v>
      </c>
      <c r="C64" s="10"/>
      <c r="D64" s="10"/>
      <c r="E64" s="10"/>
      <c r="F64" s="10"/>
      <c r="H64" s="19" t="s">
        <v>50</v>
      </c>
    </row>
    <row r="65" spans="2:8" ht="90" x14ac:dyDescent="0.25">
      <c r="B65" s="9" t="s">
        <v>51</v>
      </c>
      <c r="C65" s="10"/>
      <c r="D65" s="10"/>
      <c r="E65" s="10"/>
      <c r="F65" s="10"/>
      <c r="H65" s="19" t="s">
        <v>52</v>
      </c>
    </row>
    <row r="66" spans="2:8" ht="30" x14ac:dyDescent="0.25">
      <c r="B66" s="9" t="s">
        <v>53</v>
      </c>
      <c r="H66" s="19" t="s">
        <v>54</v>
      </c>
    </row>
    <row r="67" spans="2:8" ht="90" x14ac:dyDescent="0.25">
      <c r="B67" s="9" t="s">
        <v>55</v>
      </c>
      <c r="H67" s="19" t="s">
        <v>56</v>
      </c>
    </row>
    <row r="68" spans="2:8" ht="60" x14ac:dyDescent="0.25">
      <c r="B68" s="9" t="s">
        <v>137</v>
      </c>
      <c r="C68" s="93">
        <v>0.75</v>
      </c>
      <c r="H68" s="19" t="s">
        <v>57</v>
      </c>
    </row>
    <row r="69" spans="2:8" x14ac:dyDescent="0.25">
      <c r="B69" s="9"/>
    </row>
  </sheetData>
  <autoFilter ref="A2:Y7" xr:uid="{57B2F788-3E12-4D20-BFFF-73F4AEB2FE3F}"/>
  <sortState xmlns:xlrd2="http://schemas.microsoft.com/office/spreadsheetml/2017/richdata2" ref="A3:W7">
    <sortCondition ref="G45"/>
  </sortState>
  <phoneticPr fontId="15" type="noConversion"/>
  <dataValidations count="8">
    <dataValidation type="list" allowBlank="1" showInputMessage="1" showErrorMessage="1" sqref="I2" xr:uid="{E2833693-3A5D-4CDC-8E3B-71BA91F7F249}">
      <formula1>$B$41:$B$55</formula1>
    </dataValidation>
    <dataValidation type="list" allowBlank="1" showInputMessage="1" showErrorMessage="1" promptTitle="Abi liik" sqref="H3:H37" xr:uid="{13CF0D39-44BD-45AE-A23E-6349EC943357}">
      <formula1>$B$41:$B$55</formula1>
    </dataValidation>
    <dataValidation type="list" allowBlank="1" showInputMessage="1" showErrorMessage="1" promptTitle="Rahastamisallikas" sqref="F56" xr:uid="{DA3211BF-CDB2-4804-9DBF-0161F541B32C}">
      <formula1>$B$63:$B$67</formula1>
    </dataValidation>
    <dataValidation type="list" allowBlank="1" showInputMessage="1" showErrorMessage="1" sqref="F3:F37" xr:uid="{ABFE8F1A-AABC-4B89-B51C-ACA08F442882}">
      <formula1>$B$62:$B$67</formula1>
    </dataValidation>
    <dataValidation type="list" allowBlank="1" showInputMessage="1" showErrorMessage="1" sqref="G3:G37" xr:uid="{6F0E2A65-3671-4230-BF18-EF980C4813E0}">
      <formula1>$H$42:$H$68</formula1>
    </dataValidation>
    <dataValidation type="list" allowBlank="1" showInputMessage="1" showErrorMessage="1" sqref="D3:D37" xr:uid="{1223410A-DD41-4F69-ABF5-E472CA5577EB}">
      <formula1>$I$42:$I$43</formula1>
    </dataValidation>
    <dataValidation type="list" allowBlank="1" showInputMessage="1" showErrorMessage="1" promptTitle="Abi liik" sqref="B42:B58" xr:uid="{43966E79-A8E3-4409-B87E-46321339B044}">
      <formula1>$B$41:$B$58</formula1>
    </dataValidation>
    <dataValidation type="list" allowBlank="1" showInputMessage="1" showErrorMessage="1" sqref="B40" xr:uid="{0553E6F0-06C9-4F9D-9618-3AF601066A4D}">
      <formula1>$B$40:$B$58</formula1>
    </dataValidation>
  </dataValidations>
  <pageMargins left="0.15748031496062992" right="0.15748031496062992" top="0.27559055118110237" bottom="0.23622047244094491" header="0.31496062992125984" footer="0.31496062992125984"/>
  <pageSetup paperSize="9" scale="2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DB1BA-68F6-4D34-9305-62E57496916A}">
  <dimension ref="A1:C80"/>
  <sheetViews>
    <sheetView tabSelected="1" zoomScaleNormal="100" workbookViewId="0">
      <selection activeCell="A33" sqref="A33"/>
    </sheetView>
  </sheetViews>
  <sheetFormatPr defaultColWidth="8.7109375" defaultRowHeight="15" x14ac:dyDescent="0.25"/>
  <cols>
    <col min="1" max="1" width="128.85546875" style="53" customWidth="1"/>
    <col min="2" max="2" width="11.140625" style="53" customWidth="1"/>
    <col min="3" max="3" width="43.85546875" style="53" customWidth="1"/>
    <col min="4" max="16384" width="8.7109375" style="53"/>
  </cols>
  <sheetData>
    <row r="1" spans="1:3" x14ac:dyDescent="0.25">
      <c r="A1" s="53" t="s">
        <v>58</v>
      </c>
      <c r="C1" s="76"/>
    </row>
    <row r="2" spans="1:3" x14ac:dyDescent="0.25">
      <c r="A2" s="86" t="s">
        <v>59</v>
      </c>
      <c r="B2" s="77" t="s">
        <v>60</v>
      </c>
      <c r="C2" s="79" t="s">
        <v>63</v>
      </c>
    </row>
    <row r="3" spans="1:3" x14ac:dyDescent="0.25">
      <c r="A3" s="82" t="s">
        <v>115</v>
      </c>
      <c r="B3" s="77">
        <v>75</v>
      </c>
      <c r="C3" s="78" t="s">
        <v>64</v>
      </c>
    </row>
    <row r="4" spans="1:3" x14ac:dyDescent="0.25">
      <c r="A4" s="83" t="s">
        <v>26</v>
      </c>
      <c r="B4" s="77"/>
      <c r="C4" s="78"/>
    </row>
    <row r="5" spans="1:3" x14ac:dyDescent="0.25">
      <c r="A5" s="83" t="s">
        <v>34</v>
      </c>
      <c r="B5" s="77"/>
      <c r="C5" s="78"/>
    </row>
    <row r="6" spans="1:3" x14ac:dyDescent="0.25">
      <c r="A6" s="52" t="s">
        <v>116</v>
      </c>
      <c r="B6" s="77">
        <v>75</v>
      </c>
      <c r="C6" s="78" t="s">
        <v>64</v>
      </c>
    </row>
    <row r="7" spans="1:3" x14ac:dyDescent="0.25">
      <c r="A7" s="51" t="s">
        <v>30</v>
      </c>
      <c r="B7" s="77"/>
      <c r="C7" s="78"/>
    </row>
    <row r="8" spans="1:3" ht="15.6" customHeight="1" x14ac:dyDescent="0.25">
      <c r="A8" s="84" t="s">
        <v>32</v>
      </c>
      <c r="B8" s="77"/>
      <c r="C8" s="78"/>
    </row>
    <row r="9" spans="1:3" x14ac:dyDescent="0.25">
      <c r="A9" s="51" t="s">
        <v>31</v>
      </c>
      <c r="B9" s="77"/>
      <c r="C9" s="78"/>
    </row>
    <row r="10" spans="1:3" x14ac:dyDescent="0.25">
      <c r="A10" s="52" t="s">
        <v>117</v>
      </c>
      <c r="B10" s="79">
        <v>75</v>
      </c>
      <c r="C10" s="78" t="s">
        <v>64</v>
      </c>
    </row>
    <row r="11" spans="1:3" x14ac:dyDescent="0.25">
      <c r="A11" s="51" t="s">
        <v>30</v>
      </c>
      <c r="B11" s="79"/>
      <c r="C11" s="78"/>
    </row>
    <row r="12" spans="1:3" x14ac:dyDescent="0.25">
      <c r="A12" s="51" t="s">
        <v>32</v>
      </c>
      <c r="B12" s="79"/>
      <c r="C12" s="78"/>
    </row>
    <row r="13" spans="1:3" x14ac:dyDescent="0.25">
      <c r="A13" s="51" t="s">
        <v>31</v>
      </c>
      <c r="B13" s="79"/>
      <c r="C13" s="78"/>
    </row>
    <row r="14" spans="1:3" x14ac:dyDescent="0.25">
      <c r="A14" s="52" t="s">
        <v>118</v>
      </c>
      <c r="B14" s="79">
        <v>75</v>
      </c>
      <c r="C14" s="78" t="s">
        <v>64</v>
      </c>
    </row>
    <row r="15" spans="1:3" x14ac:dyDescent="0.25">
      <c r="A15" s="51" t="s">
        <v>30</v>
      </c>
      <c r="B15" s="79"/>
      <c r="C15" s="78"/>
    </row>
    <row r="16" spans="1:3" x14ac:dyDescent="0.25">
      <c r="A16" s="51" t="s">
        <v>32</v>
      </c>
      <c r="B16" s="79"/>
      <c r="C16" s="78"/>
    </row>
    <row r="17" spans="1:3" x14ac:dyDescent="0.25">
      <c r="A17" s="51" t="s">
        <v>31</v>
      </c>
      <c r="B17" s="79"/>
      <c r="C17" s="78"/>
    </row>
    <row r="18" spans="1:3" x14ac:dyDescent="0.25">
      <c r="A18" s="52" t="s">
        <v>129</v>
      </c>
      <c r="B18" s="77">
        <v>75</v>
      </c>
      <c r="C18" s="78" t="s">
        <v>64</v>
      </c>
    </row>
    <row r="19" spans="1:3" x14ac:dyDescent="0.25">
      <c r="A19" s="51" t="s">
        <v>30</v>
      </c>
      <c r="B19" s="77"/>
      <c r="C19" s="78"/>
    </row>
    <row r="20" spans="1:3" x14ac:dyDescent="0.25">
      <c r="A20" s="51" t="s">
        <v>32</v>
      </c>
      <c r="B20" s="77"/>
      <c r="C20" s="78"/>
    </row>
    <row r="21" spans="1:3" x14ac:dyDescent="0.25">
      <c r="A21" s="51" t="s">
        <v>31</v>
      </c>
      <c r="B21" s="77"/>
      <c r="C21" s="78"/>
    </row>
    <row r="22" spans="1:3" x14ac:dyDescent="0.25">
      <c r="A22" s="52" t="s">
        <v>33</v>
      </c>
      <c r="B22" s="79">
        <v>75</v>
      </c>
      <c r="C22" s="78" t="s">
        <v>64</v>
      </c>
    </row>
    <row r="23" spans="1:3" ht="18.600000000000001" customHeight="1" x14ac:dyDescent="0.25">
      <c r="A23" s="51" t="s">
        <v>36</v>
      </c>
      <c r="B23" s="79"/>
      <c r="C23" s="78"/>
    </row>
    <row r="24" spans="1:3" x14ac:dyDescent="0.25">
      <c r="A24" s="74" t="s">
        <v>120</v>
      </c>
      <c r="B24" s="79">
        <v>75</v>
      </c>
      <c r="C24" s="78" t="s">
        <v>64</v>
      </c>
    </row>
    <row r="25" spans="1:3" ht="30" x14ac:dyDescent="0.25">
      <c r="A25" s="75" t="s">
        <v>107</v>
      </c>
      <c r="B25" s="79"/>
      <c r="C25" s="78"/>
    </row>
    <row r="26" spans="1:3" ht="30" x14ac:dyDescent="0.25">
      <c r="A26" s="75" t="s">
        <v>104</v>
      </c>
      <c r="B26" s="79"/>
      <c r="C26" s="78"/>
    </row>
    <row r="27" spans="1:3" ht="30" x14ac:dyDescent="0.25">
      <c r="A27" s="75" t="s">
        <v>105</v>
      </c>
      <c r="B27" s="79"/>
      <c r="C27" s="78"/>
    </row>
    <row r="28" spans="1:3" x14ac:dyDescent="0.25">
      <c r="A28" s="85" t="s">
        <v>106</v>
      </c>
      <c r="B28" s="79"/>
      <c r="C28" s="78"/>
    </row>
    <row r="29" spans="1:3" x14ac:dyDescent="0.25">
      <c r="A29" s="52" t="s">
        <v>130</v>
      </c>
      <c r="B29" s="79">
        <v>75</v>
      </c>
      <c r="C29" s="78" t="s">
        <v>64</v>
      </c>
    </row>
    <row r="30" spans="1:3" x14ac:dyDescent="0.25">
      <c r="A30" s="51" t="s">
        <v>35</v>
      </c>
      <c r="B30" s="79"/>
      <c r="C30" s="78"/>
    </row>
    <row r="31" spans="1:3" x14ac:dyDescent="0.25">
      <c r="A31" s="80" t="s">
        <v>131</v>
      </c>
      <c r="B31" s="76"/>
      <c r="C31" s="78" t="s">
        <v>64</v>
      </c>
    </row>
    <row r="32" spans="1:3" x14ac:dyDescent="0.25">
      <c r="A32" s="80" t="s">
        <v>127</v>
      </c>
      <c r="B32" s="79">
        <v>75</v>
      </c>
      <c r="C32" s="78" t="s">
        <v>64</v>
      </c>
    </row>
    <row r="33" spans="1:3" x14ac:dyDescent="0.25">
      <c r="A33" s="80" t="s">
        <v>128</v>
      </c>
      <c r="B33" s="76"/>
      <c r="C33" s="78" t="s">
        <v>64</v>
      </c>
    </row>
    <row r="34" spans="1:3" x14ac:dyDescent="0.25">
      <c r="A34" s="87" t="s">
        <v>141</v>
      </c>
      <c r="B34" s="79">
        <v>75</v>
      </c>
      <c r="C34" s="78" t="s">
        <v>64</v>
      </c>
    </row>
    <row r="35" spans="1:3" x14ac:dyDescent="0.25">
      <c r="A35" s="74" t="s">
        <v>142</v>
      </c>
      <c r="B35" s="79">
        <v>50</v>
      </c>
      <c r="C35" s="78" t="s">
        <v>64</v>
      </c>
    </row>
    <row r="36" spans="1:3" x14ac:dyDescent="0.25">
      <c r="A36" s="74" t="s">
        <v>61</v>
      </c>
      <c r="B36" s="79"/>
      <c r="C36" s="78"/>
    </row>
    <row r="37" spans="1:3" x14ac:dyDescent="0.25">
      <c r="A37" s="87" t="s">
        <v>143</v>
      </c>
      <c r="B37" s="79">
        <v>50</v>
      </c>
      <c r="C37" s="78" t="s">
        <v>64</v>
      </c>
    </row>
    <row r="38" spans="1:3" x14ac:dyDescent="0.25">
      <c r="A38" s="75" t="s">
        <v>62</v>
      </c>
      <c r="B38" s="79"/>
      <c r="C38" s="78"/>
    </row>
    <row r="39" spans="1:3" x14ac:dyDescent="0.25">
      <c r="A39" s="52" t="s">
        <v>144</v>
      </c>
      <c r="B39" s="77">
        <v>45</v>
      </c>
      <c r="C39" s="78" t="s">
        <v>66</v>
      </c>
    </row>
    <row r="40" spans="1:3" x14ac:dyDescent="0.25">
      <c r="A40" s="52" t="s">
        <v>84</v>
      </c>
      <c r="B40" s="77"/>
      <c r="C40" s="78"/>
    </row>
    <row r="41" spans="1:3" x14ac:dyDescent="0.25">
      <c r="A41" s="88" t="s">
        <v>85</v>
      </c>
      <c r="B41" s="77"/>
      <c r="C41" s="78"/>
    </row>
    <row r="42" spans="1:3" x14ac:dyDescent="0.25">
      <c r="A42" s="88" t="s">
        <v>86</v>
      </c>
      <c r="B42" s="77"/>
      <c r="C42" s="78"/>
    </row>
    <row r="43" spans="1:3" x14ac:dyDescent="0.25">
      <c r="A43" s="88" t="s">
        <v>87</v>
      </c>
      <c r="B43" s="77"/>
      <c r="C43" s="78"/>
    </row>
    <row r="44" spans="1:3" x14ac:dyDescent="0.25">
      <c r="A44" s="88" t="s">
        <v>93</v>
      </c>
      <c r="B44" s="77"/>
      <c r="C44" s="78"/>
    </row>
    <row r="45" spans="1:3" x14ac:dyDescent="0.25">
      <c r="A45" s="52" t="s">
        <v>132</v>
      </c>
      <c r="B45" s="77">
        <v>35</v>
      </c>
      <c r="C45" s="78" t="s">
        <v>65</v>
      </c>
    </row>
    <row r="46" spans="1:3" x14ac:dyDescent="0.25">
      <c r="A46" s="51" t="s">
        <v>88</v>
      </c>
      <c r="B46" s="77"/>
      <c r="C46" s="78"/>
    </row>
    <row r="47" spans="1:3" x14ac:dyDescent="0.25">
      <c r="A47" s="51" t="s">
        <v>91</v>
      </c>
      <c r="B47" s="77"/>
      <c r="C47" s="78"/>
    </row>
    <row r="48" spans="1:3" x14ac:dyDescent="0.25">
      <c r="A48" s="51" t="s">
        <v>89</v>
      </c>
      <c r="B48" s="77"/>
      <c r="C48" s="78"/>
    </row>
    <row r="49" spans="1:3" x14ac:dyDescent="0.25">
      <c r="A49" s="51" t="s">
        <v>90</v>
      </c>
      <c r="B49" s="77"/>
      <c r="C49" s="78"/>
    </row>
    <row r="50" spans="1:3" x14ac:dyDescent="0.25">
      <c r="A50" s="51" t="s">
        <v>92</v>
      </c>
      <c r="B50" s="77"/>
      <c r="C50" s="78"/>
    </row>
    <row r="51" spans="1:3" x14ac:dyDescent="0.25">
      <c r="A51" s="86" t="s">
        <v>133</v>
      </c>
      <c r="B51" s="77">
        <v>70</v>
      </c>
      <c r="C51" s="78" t="s">
        <v>66</v>
      </c>
    </row>
    <row r="52" spans="1:3" x14ac:dyDescent="0.25">
      <c r="A52" s="52" t="s">
        <v>84</v>
      </c>
      <c r="B52" s="77"/>
      <c r="C52" s="78"/>
    </row>
    <row r="53" spans="1:3" x14ac:dyDescent="0.25">
      <c r="A53" s="88" t="s">
        <v>85</v>
      </c>
      <c r="B53" s="77"/>
      <c r="C53" s="78"/>
    </row>
    <row r="54" spans="1:3" x14ac:dyDescent="0.25">
      <c r="A54" s="88" t="s">
        <v>86</v>
      </c>
      <c r="B54" s="77"/>
      <c r="C54" s="78"/>
    </row>
    <row r="55" spans="1:3" x14ac:dyDescent="0.25">
      <c r="A55" s="88" t="s">
        <v>87</v>
      </c>
      <c r="B55" s="77"/>
      <c r="C55" s="78"/>
    </row>
    <row r="56" spans="1:3" x14ac:dyDescent="0.25">
      <c r="A56" s="88" t="s">
        <v>93</v>
      </c>
      <c r="B56" s="77"/>
      <c r="C56" s="78"/>
    </row>
    <row r="57" spans="1:3" x14ac:dyDescent="0.25">
      <c r="A57" s="52" t="s">
        <v>133</v>
      </c>
      <c r="B57" s="77">
        <v>60</v>
      </c>
      <c r="C57" s="78" t="s">
        <v>65</v>
      </c>
    </row>
    <row r="58" spans="1:3" x14ac:dyDescent="0.25">
      <c r="A58" s="51" t="s">
        <v>88</v>
      </c>
      <c r="B58" s="77"/>
      <c r="C58" s="78"/>
    </row>
    <row r="59" spans="1:3" x14ac:dyDescent="0.25">
      <c r="A59" s="51" t="s">
        <v>91</v>
      </c>
      <c r="B59" s="77"/>
      <c r="C59" s="78"/>
    </row>
    <row r="60" spans="1:3" x14ac:dyDescent="0.25">
      <c r="A60" s="51" t="s">
        <v>89</v>
      </c>
      <c r="B60" s="77"/>
      <c r="C60" s="78"/>
    </row>
    <row r="61" spans="1:3" x14ac:dyDescent="0.25">
      <c r="A61" s="51" t="s">
        <v>90</v>
      </c>
      <c r="B61" s="77"/>
      <c r="C61" s="78"/>
    </row>
    <row r="62" spans="1:3" x14ac:dyDescent="0.25">
      <c r="A62" s="51" t="s">
        <v>92</v>
      </c>
      <c r="B62" s="77"/>
      <c r="C62" s="78"/>
    </row>
    <row r="63" spans="1:3" x14ac:dyDescent="0.25">
      <c r="A63" s="86" t="s">
        <v>134</v>
      </c>
      <c r="B63" s="77">
        <v>70</v>
      </c>
      <c r="C63" s="78" t="s">
        <v>66</v>
      </c>
    </row>
    <row r="64" spans="1:3" x14ac:dyDescent="0.25">
      <c r="A64" s="89" t="s">
        <v>94</v>
      </c>
      <c r="B64" s="77"/>
      <c r="C64" s="78"/>
    </row>
    <row r="65" spans="1:3" x14ac:dyDescent="0.25">
      <c r="A65" s="89" t="s">
        <v>95</v>
      </c>
      <c r="B65" s="77"/>
      <c r="C65" s="78"/>
    </row>
    <row r="66" spans="1:3" ht="19.5" customHeight="1" x14ac:dyDescent="0.25">
      <c r="A66" s="86" t="s">
        <v>134</v>
      </c>
      <c r="B66" s="77">
        <v>60</v>
      </c>
      <c r="C66" s="78" t="s">
        <v>65</v>
      </c>
    </row>
    <row r="67" spans="1:3" ht="16.5" customHeight="1" x14ac:dyDescent="0.25">
      <c r="A67" s="89" t="s">
        <v>94</v>
      </c>
      <c r="B67" s="77"/>
      <c r="C67" s="78"/>
    </row>
    <row r="68" spans="1:3" ht="14.1" customHeight="1" x14ac:dyDescent="0.25">
      <c r="A68" s="89" t="s">
        <v>95</v>
      </c>
      <c r="B68" s="77"/>
      <c r="C68" s="78"/>
    </row>
    <row r="69" spans="1:3" x14ac:dyDescent="0.25">
      <c r="A69" s="86" t="s">
        <v>145</v>
      </c>
      <c r="B69" s="77">
        <v>50</v>
      </c>
      <c r="C69" s="78" t="s">
        <v>64</v>
      </c>
    </row>
    <row r="70" spans="1:3" x14ac:dyDescent="0.25">
      <c r="A70" s="89" t="s">
        <v>96</v>
      </c>
      <c r="B70" s="77"/>
      <c r="C70" s="78"/>
    </row>
    <row r="71" spans="1:3" ht="16.5" customHeight="1" x14ac:dyDescent="0.25">
      <c r="A71" s="7" t="s">
        <v>97</v>
      </c>
      <c r="B71" s="77"/>
      <c r="C71" s="78"/>
    </row>
    <row r="72" spans="1:3" ht="18.95" customHeight="1" x14ac:dyDescent="0.25">
      <c r="A72" s="7" t="s">
        <v>108</v>
      </c>
      <c r="B72" s="77"/>
      <c r="C72" s="78"/>
    </row>
    <row r="73" spans="1:3" ht="27" customHeight="1" x14ac:dyDescent="0.25">
      <c r="A73" s="90" t="s">
        <v>146</v>
      </c>
      <c r="B73" s="77">
        <v>50</v>
      </c>
      <c r="C73" s="78" t="s">
        <v>64</v>
      </c>
    </row>
    <row r="74" spans="1:3" ht="19.5" customHeight="1" x14ac:dyDescent="0.25">
      <c r="A74" s="76" t="s">
        <v>99</v>
      </c>
      <c r="B74" s="77"/>
      <c r="C74" s="78"/>
    </row>
    <row r="75" spans="1:3" ht="18" customHeight="1" x14ac:dyDescent="0.25">
      <c r="A75" s="91" t="s">
        <v>100</v>
      </c>
      <c r="B75" s="77"/>
      <c r="C75" s="78"/>
    </row>
    <row r="76" spans="1:3" ht="27" customHeight="1" x14ac:dyDescent="0.25">
      <c r="A76" s="91" t="s">
        <v>98</v>
      </c>
      <c r="B76" s="77"/>
      <c r="C76" s="78"/>
    </row>
    <row r="77" spans="1:3" x14ac:dyDescent="0.25">
      <c r="A77" s="86" t="s">
        <v>147</v>
      </c>
      <c r="B77" s="77">
        <v>50</v>
      </c>
      <c r="C77" s="78" t="s">
        <v>64</v>
      </c>
    </row>
    <row r="78" spans="1:3" x14ac:dyDescent="0.25">
      <c r="A78" s="76" t="s">
        <v>101</v>
      </c>
      <c r="B78" s="77"/>
      <c r="C78" s="78"/>
    </row>
    <row r="79" spans="1:3" ht="33.950000000000003" customHeight="1" x14ac:dyDescent="0.25">
      <c r="A79" s="91" t="s">
        <v>102</v>
      </c>
      <c r="B79" s="77"/>
      <c r="C79" s="78"/>
    </row>
    <row r="80" spans="1:3" ht="30" x14ac:dyDescent="0.25">
      <c r="A80" s="91" t="s">
        <v>103</v>
      </c>
      <c r="B80" s="77"/>
      <c r="C80" s="78"/>
    </row>
  </sheetData>
  <autoFilter ref="A2:C80" xr:uid="{00756418-5F0B-4C3F-9E63-D6C0249E1E0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EA9DF-F97F-4F0F-A001-E9D7C086CAAA}">
  <dimension ref="A1:D11"/>
  <sheetViews>
    <sheetView workbookViewId="0">
      <selection activeCell="A4" sqref="A4"/>
    </sheetView>
  </sheetViews>
  <sheetFormatPr defaultRowHeight="15" x14ac:dyDescent="0.25"/>
  <cols>
    <col min="1" max="1" width="16" customWidth="1"/>
    <col min="2" max="2" width="12.5703125" customWidth="1"/>
    <col min="3" max="3" width="14.140625" customWidth="1"/>
    <col min="4" max="4" width="19.42578125" customWidth="1"/>
  </cols>
  <sheetData>
    <row r="1" spans="1:4" x14ac:dyDescent="0.25">
      <c r="A1" s="53"/>
      <c r="B1" s="53"/>
      <c r="C1" s="53"/>
      <c r="D1" s="53"/>
    </row>
    <row r="2" spans="1:4" x14ac:dyDescent="0.25">
      <c r="A2" s="53"/>
      <c r="B2" s="53"/>
      <c r="C2" s="53"/>
      <c r="D2" s="53"/>
    </row>
    <row r="3" spans="1:4" x14ac:dyDescent="0.25">
      <c r="A3" s="55" t="s">
        <v>67</v>
      </c>
      <c r="B3" s="56"/>
      <c r="C3" s="56"/>
      <c r="D3" s="57"/>
    </row>
    <row r="4" spans="1:4" x14ac:dyDescent="0.25">
      <c r="A4" s="58" t="s">
        <v>68</v>
      </c>
      <c r="B4" s="56"/>
      <c r="C4" s="56"/>
      <c r="D4" s="57"/>
    </row>
    <row r="5" spans="1:4" ht="15.75" thickBot="1" x14ac:dyDescent="0.3">
      <c r="A5" s="56"/>
      <c r="B5" s="56"/>
      <c r="C5" s="56"/>
      <c r="D5" s="57"/>
    </row>
    <row r="6" spans="1:4" ht="15.75" thickBot="1" x14ac:dyDescent="0.3">
      <c r="A6" s="59"/>
      <c r="B6" s="60" t="s">
        <v>69</v>
      </c>
      <c r="C6" s="61" t="s">
        <v>70</v>
      </c>
      <c r="D6" s="62" t="s">
        <v>71</v>
      </c>
    </row>
    <row r="7" spans="1:4" x14ac:dyDescent="0.25">
      <c r="A7" s="63" t="s">
        <v>72</v>
      </c>
      <c r="B7" s="64" t="s">
        <v>73</v>
      </c>
      <c r="C7" s="65" t="s">
        <v>74</v>
      </c>
      <c r="D7" s="66" t="s">
        <v>74</v>
      </c>
    </row>
    <row r="8" spans="1:4" x14ac:dyDescent="0.25">
      <c r="A8" s="63" t="s">
        <v>75</v>
      </c>
      <c r="B8" s="67" t="s">
        <v>76</v>
      </c>
      <c r="C8" s="68" t="s">
        <v>77</v>
      </c>
      <c r="D8" s="69" t="s">
        <v>78</v>
      </c>
    </row>
    <row r="9" spans="1:4" ht="15.75" thickBot="1" x14ac:dyDescent="0.3">
      <c r="A9" s="70" t="s">
        <v>79</v>
      </c>
      <c r="B9" s="71" t="s">
        <v>80</v>
      </c>
      <c r="C9" s="72" t="s">
        <v>81</v>
      </c>
      <c r="D9" s="73" t="s">
        <v>82</v>
      </c>
    </row>
    <row r="10" spans="1:4" x14ac:dyDescent="0.25">
      <c r="A10" s="56"/>
      <c r="B10" s="56"/>
      <c r="C10" s="56"/>
      <c r="D10" s="57"/>
    </row>
    <row r="11" spans="1:4" ht="44.1" customHeight="1" x14ac:dyDescent="0.25">
      <c r="A11" s="105" t="s">
        <v>83</v>
      </c>
      <c r="B11" s="106"/>
      <c r="C11" s="106"/>
      <c r="D11" s="106"/>
    </row>
  </sheetData>
  <mergeCells count="1">
    <mergeCell ref="A11:D11"/>
  </mergeCells>
  <hyperlinks>
    <hyperlink ref="A4" r:id="rId1" display="Ettevõtte suuruse määramise juhend" xr:uid="{1436918F-67EF-4B3A-9D50-E14B1928090B}"/>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9C1EF5DA39254D9CBE1D015CD3276A" ma:contentTypeVersion="12" ma:contentTypeDescription="Create a new document." ma:contentTypeScope="" ma:versionID="fad2db013fbd2bcb866a4a97b501db9f">
  <xsd:schema xmlns:xsd="http://www.w3.org/2001/XMLSchema" xmlns:xs="http://www.w3.org/2001/XMLSchema" xmlns:p="http://schemas.microsoft.com/office/2006/metadata/properties" xmlns:ns3="d4dd4088-1110-4ec8-9a37-7412f5b4aa5d" xmlns:ns4="808799c1-2633-488b-9c13-c5f24f2ec5bd" targetNamespace="http://schemas.microsoft.com/office/2006/metadata/properties" ma:root="true" ma:fieldsID="b377b9289b6eb27d76959af7497445e3" ns3:_="" ns4:_="">
    <xsd:import namespace="d4dd4088-1110-4ec8-9a37-7412f5b4aa5d"/>
    <xsd:import namespace="808799c1-2633-488b-9c13-c5f24f2ec5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dd4088-1110-4ec8-9a37-7412f5b4aa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8799c1-2633-488b-9c13-c5f24f2ec5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55AF5C-94CD-406C-905B-78A539146ABA}">
  <ds:schemaRefs>
    <ds:schemaRef ds:uri="http://schemas.microsoft.com/sharepoint/v3/contenttype/forms"/>
  </ds:schemaRefs>
</ds:datastoreItem>
</file>

<file path=customXml/itemProps2.xml><?xml version="1.0" encoding="utf-8"?>
<ds:datastoreItem xmlns:ds="http://schemas.openxmlformats.org/officeDocument/2006/customXml" ds:itemID="{427527CD-BA15-44D6-8E41-ECD1D4E40DC0}">
  <ds:schemaRefs>
    <ds:schemaRef ds:uri="http://purl.org/dc/dcmitype/"/>
    <ds:schemaRef ds:uri="http://purl.org/dc/terms/"/>
    <ds:schemaRef ds:uri="808799c1-2633-488b-9c13-c5f24f2ec5bd"/>
    <ds:schemaRef ds:uri="d4dd4088-1110-4ec8-9a37-7412f5b4aa5d"/>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91EAF7F-900E-4379-BE15-E7A2B8186E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dd4088-1110-4ec8-9a37-7412f5b4aa5d"/>
    <ds:schemaRef ds:uri="808799c1-2633-488b-9c13-c5f24f2ec5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Strateegiline eesmärk</vt:lpstr>
      <vt:lpstr>Arenguplaan</vt:lpstr>
      <vt:lpstr> Eelarve juhised</vt:lpstr>
      <vt:lpstr>Ettevõtte suuruse määramine</vt:lpstr>
      <vt:lpstr>Arenguplaan!Print_Area</vt:lpstr>
      <vt:lpstr>'Strateegiline eesmärk'!Print_Area</vt:lpstr>
      <vt:lpstr>Arenguplaan!Print_Titles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2021-07-07T06:51:35Z</dcterms:created>
  <dcterms:modified xsi:type="dcterms:W3CDTF">2022-06-13T11:54:59Z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0x010100BB9C1EF5DA39254D9CBE1D015CD3276A</vt:lpwstr>
  </property>
  <property fmtid="{D5CDD505-2E9C-101B-9397-08002B2CF9AE}" pid="3" name="Märksõnad">
    <vt:lpwstr/>
  </property>
</Properties>
</file>