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tt\Desktop\"/>
    </mc:Choice>
  </mc:AlternateContent>
  <bookViews>
    <workbookView xWindow="0" yWindow="0" windowWidth="12288" windowHeight="5652" firstSheet="2" activeTab="5"/>
  </bookViews>
  <sheets>
    <sheet name="Alamprojekt 1.1" sheetId="7" r:id="rId1"/>
    <sheet name="Alamprojekt 1.2" sheetId="8" r:id="rId2"/>
    <sheet name="Organisatsiooni-innovatsioon" sheetId="9" r:id="rId3"/>
    <sheet name="Turundustegevused" sheetId="10" r:id="rId4"/>
    <sheet name="Rahusvahelistumine" sheetId="13" r:id="rId5"/>
    <sheet name="Kokku palgakulu (TAK&amp;partnerid)" sheetId="11" r:id="rId6"/>
    <sheet name="mitte kustutada! valemileht!" sheetId="5" state="hidden" r:id="rId7"/>
  </sheets>
  <definedNames>
    <definedName name="_xlnm._FilterDatabase" localSheetId="0" hidden="1">'Alamprojekt 1.1'!$A$12:$AK$12</definedName>
    <definedName name="_xlnm._FilterDatabase" localSheetId="1" hidden="1">'Alamprojekt 1.2'!$A$12:$Y$12</definedName>
    <definedName name="_xlnm._FilterDatabase" localSheetId="5" hidden="1">'Kokku palgakulu (TAK&amp;partnerid)'!$A$12:$Y$41</definedName>
    <definedName name="_xlnm._FilterDatabase" localSheetId="2" hidden="1">'Organisatsiooni-innovatsioon'!$A$12:$Y$12</definedName>
    <definedName name="_xlnm._FilterDatabase" localSheetId="4" hidden="1">Rahusvahelistumine!$A$12:$Y$12</definedName>
    <definedName name="_xlnm._FilterDatabase" localSheetId="3" hidden="1">Turundustegevused!$A$12:$Y$12</definedName>
    <definedName name="Tegevuse_tähis">'Alamprojekt 1.1'!$AK$2:$AK$4</definedName>
  </definedNames>
  <calcPr calcId="152511"/>
</workbook>
</file>

<file path=xl/calcChain.xml><?xml version="1.0" encoding="utf-8"?>
<calcChain xmlns="http://schemas.openxmlformats.org/spreadsheetml/2006/main">
  <c r="Q31" i="13" l="1"/>
  <c r="R31" i="13"/>
  <c r="S31" i="13"/>
  <c r="T31" i="13"/>
  <c r="U31" i="13"/>
  <c r="Q32" i="13"/>
  <c r="R32" i="13"/>
  <c r="S32" i="13"/>
  <c r="T32" i="13"/>
  <c r="U32" i="13"/>
  <c r="Q33" i="13"/>
  <c r="R33" i="13"/>
  <c r="S33" i="13"/>
  <c r="T33" i="13"/>
  <c r="U33" i="13"/>
  <c r="Q34" i="13"/>
  <c r="R34" i="13"/>
  <c r="S34" i="13"/>
  <c r="T34" i="13"/>
  <c r="U34" i="13"/>
  <c r="Q35" i="13"/>
  <c r="R35" i="13"/>
  <c r="S35" i="13"/>
  <c r="T35" i="13"/>
  <c r="U35" i="13"/>
  <c r="Q36" i="13"/>
  <c r="R36" i="13"/>
  <c r="S36" i="13"/>
  <c r="T36" i="13"/>
  <c r="U36" i="13"/>
  <c r="Q37" i="13"/>
  <c r="R37" i="13"/>
  <c r="S37" i="13"/>
  <c r="T37" i="13"/>
  <c r="U37" i="13"/>
  <c r="U38" i="13"/>
  <c r="Q22" i="13"/>
  <c r="R22" i="13"/>
  <c r="S22" i="13"/>
  <c r="T22" i="13"/>
  <c r="U22" i="13"/>
  <c r="Q23" i="13"/>
  <c r="R23" i="13"/>
  <c r="S23" i="13"/>
  <c r="T23" i="13"/>
  <c r="U23" i="13"/>
  <c r="Q24" i="13"/>
  <c r="R24" i="13"/>
  <c r="S24" i="13"/>
  <c r="T24" i="13"/>
  <c r="U24" i="13"/>
  <c r="Q25" i="13"/>
  <c r="R25" i="13"/>
  <c r="S25" i="13"/>
  <c r="T25" i="13"/>
  <c r="U25" i="13"/>
  <c r="Q26" i="13"/>
  <c r="R26" i="13"/>
  <c r="S26" i="13"/>
  <c r="T26" i="13"/>
  <c r="U26" i="13"/>
  <c r="Q27" i="13"/>
  <c r="R27" i="13"/>
  <c r="S27" i="13"/>
  <c r="T27" i="13"/>
  <c r="U27" i="13"/>
  <c r="Q28" i="13"/>
  <c r="R28" i="13"/>
  <c r="S28" i="13"/>
  <c r="T28" i="13"/>
  <c r="U28" i="13"/>
  <c r="U29" i="13"/>
  <c r="Q13" i="13"/>
  <c r="R13" i="13"/>
  <c r="S13" i="13"/>
  <c r="T13" i="13"/>
  <c r="U13" i="13"/>
  <c r="Q14" i="13"/>
  <c r="R14" i="13"/>
  <c r="S14" i="13"/>
  <c r="T14" i="13"/>
  <c r="U14" i="13"/>
  <c r="Q15" i="13"/>
  <c r="R15" i="13"/>
  <c r="S15" i="13"/>
  <c r="T15" i="13"/>
  <c r="U15" i="13"/>
  <c r="Q16" i="13"/>
  <c r="R16" i="13"/>
  <c r="S16" i="13"/>
  <c r="T16" i="13"/>
  <c r="U16" i="13"/>
  <c r="Q17" i="13"/>
  <c r="R17" i="13"/>
  <c r="S17" i="13"/>
  <c r="T17" i="13"/>
  <c r="U17" i="13"/>
  <c r="Q18" i="13"/>
  <c r="R18" i="13"/>
  <c r="S18" i="13"/>
  <c r="T18" i="13"/>
  <c r="U18" i="13"/>
  <c r="Q19" i="13"/>
  <c r="R19" i="13"/>
  <c r="S19" i="13"/>
  <c r="T19" i="13"/>
  <c r="U19" i="13"/>
  <c r="U20" i="13"/>
  <c r="G31" i="13"/>
  <c r="H31" i="13"/>
  <c r="I31" i="13"/>
  <c r="J31" i="13"/>
  <c r="K31" i="13"/>
  <c r="L31" i="13"/>
  <c r="G32" i="13"/>
  <c r="H32" i="13"/>
  <c r="I32" i="13"/>
  <c r="J32" i="13"/>
  <c r="K32" i="13"/>
  <c r="L32" i="13"/>
  <c r="G33" i="13"/>
  <c r="H33" i="13"/>
  <c r="I33" i="13"/>
  <c r="J33" i="13"/>
  <c r="K33" i="13"/>
  <c r="L33" i="13"/>
  <c r="G34" i="13"/>
  <c r="H34" i="13"/>
  <c r="I34" i="13"/>
  <c r="J34" i="13"/>
  <c r="K34" i="13"/>
  <c r="L34" i="13"/>
  <c r="G35" i="13"/>
  <c r="H35" i="13"/>
  <c r="I35" i="13"/>
  <c r="J35" i="13"/>
  <c r="K35" i="13"/>
  <c r="L35" i="13"/>
  <c r="G36" i="13"/>
  <c r="H36" i="13"/>
  <c r="I36" i="13"/>
  <c r="J36" i="13"/>
  <c r="K36" i="13"/>
  <c r="L36" i="13"/>
  <c r="G37" i="13"/>
  <c r="H37" i="13"/>
  <c r="I37" i="13"/>
  <c r="J37" i="13"/>
  <c r="K37" i="13"/>
  <c r="L37" i="13"/>
  <c r="L38" i="13"/>
  <c r="G22" i="13"/>
  <c r="H22" i="13"/>
  <c r="I22" i="13"/>
  <c r="J22" i="13"/>
  <c r="K22" i="13"/>
  <c r="L22" i="13"/>
  <c r="G23" i="13"/>
  <c r="H23" i="13"/>
  <c r="I23" i="13"/>
  <c r="J23" i="13"/>
  <c r="K23" i="13"/>
  <c r="L23" i="13"/>
  <c r="G24" i="13"/>
  <c r="H24" i="13"/>
  <c r="I24" i="13"/>
  <c r="J24" i="13"/>
  <c r="K24" i="13"/>
  <c r="L24" i="13"/>
  <c r="G25" i="13"/>
  <c r="H25" i="13"/>
  <c r="I25" i="13"/>
  <c r="J25" i="13"/>
  <c r="K25" i="13"/>
  <c r="L25" i="13"/>
  <c r="G26" i="13"/>
  <c r="H26" i="13"/>
  <c r="I26" i="13"/>
  <c r="J26" i="13"/>
  <c r="K26" i="13"/>
  <c r="L26" i="13"/>
  <c r="G27" i="13"/>
  <c r="H27" i="13"/>
  <c r="I27" i="13"/>
  <c r="J27" i="13"/>
  <c r="K27" i="13"/>
  <c r="L27" i="13"/>
  <c r="G28" i="13"/>
  <c r="H28" i="13"/>
  <c r="I28" i="13"/>
  <c r="J28" i="13"/>
  <c r="K28" i="13"/>
  <c r="L28" i="13"/>
  <c r="L29" i="13"/>
  <c r="G13" i="13"/>
  <c r="H13" i="13"/>
  <c r="I13" i="13"/>
  <c r="J13" i="13"/>
  <c r="K13" i="13"/>
  <c r="L13" i="13"/>
  <c r="G14" i="13"/>
  <c r="H14" i="13"/>
  <c r="I14" i="13"/>
  <c r="J14" i="13"/>
  <c r="K14" i="13"/>
  <c r="L14" i="13"/>
  <c r="G15" i="13"/>
  <c r="H15" i="13"/>
  <c r="I15" i="13"/>
  <c r="J15" i="13"/>
  <c r="K15" i="13"/>
  <c r="L15" i="13"/>
  <c r="G16" i="13"/>
  <c r="H16" i="13"/>
  <c r="I16" i="13"/>
  <c r="J16" i="13"/>
  <c r="K16" i="13"/>
  <c r="L16" i="13"/>
  <c r="G17" i="13"/>
  <c r="H17" i="13"/>
  <c r="I17" i="13"/>
  <c r="J17" i="13"/>
  <c r="K17" i="13"/>
  <c r="L17" i="13"/>
  <c r="G18" i="13"/>
  <c r="H18" i="13"/>
  <c r="I18" i="13"/>
  <c r="J18" i="13"/>
  <c r="K18" i="13"/>
  <c r="L18" i="13"/>
  <c r="G19" i="13"/>
  <c r="H19" i="13"/>
  <c r="I19" i="13"/>
  <c r="J19" i="13"/>
  <c r="K19" i="13"/>
  <c r="L19" i="13"/>
  <c r="L20" i="13"/>
  <c r="Q31" i="10"/>
  <c r="R31" i="10"/>
  <c r="S31" i="10"/>
  <c r="T31" i="10"/>
  <c r="U31" i="10"/>
  <c r="Q32" i="10"/>
  <c r="R32" i="10"/>
  <c r="S32" i="10"/>
  <c r="T32" i="10"/>
  <c r="U32" i="10"/>
  <c r="Q33" i="10"/>
  <c r="R33" i="10"/>
  <c r="S33" i="10"/>
  <c r="T33" i="10"/>
  <c r="U33" i="10"/>
  <c r="Q34" i="10"/>
  <c r="R34" i="10"/>
  <c r="S34" i="10"/>
  <c r="T34" i="10"/>
  <c r="U34" i="10"/>
  <c r="Q35" i="10"/>
  <c r="R35" i="10"/>
  <c r="S35" i="10"/>
  <c r="T35" i="10"/>
  <c r="U35" i="10"/>
  <c r="Q36" i="10"/>
  <c r="R36" i="10"/>
  <c r="S36" i="10"/>
  <c r="T36" i="10"/>
  <c r="U36" i="10"/>
  <c r="Q37" i="10"/>
  <c r="R37" i="10"/>
  <c r="S37" i="10"/>
  <c r="T37" i="10"/>
  <c r="U37" i="10"/>
  <c r="U38" i="10"/>
  <c r="Q22" i="10"/>
  <c r="R22" i="10"/>
  <c r="S22" i="10"/>
  <c r="T22" i="10"/>
  <c r="U22" i="10"/>
  <c r="Q23" i="10"/>
  <c r="R23" i="10"/>
  <c r="S23" i="10"/>
  <c r="T23" i="10"/>
  <c r="U23" i="10"/>
  <c r="Q24" i="10"/>
  <c r="R24" i="10"/>
  <c r="S24" i="10"/>
  <c r="T24" i="10"/>
  <c r="U24" i="10"/>
  <c r="Q25" i="10"/>
  <c r="R25" i="10"/>
  <c r="S25" i="10"/>
  <c r="T25" i="10"/>
  <c r="U25" i="10"/>
  <c r="Q26" i="10"/>
  <c r="R26" i="10"/>
  <c r="S26" i="10"/>
  <c r="T26" i="10"/>
  <c r="U26" i="10"/>
  <c r="Q27" i="10"/>
  <c r="R27" i="10"/>
  <c r="S27" i="10"/>
  <c r="T27" i="10"/>
  <c r="U27" i="10"/>
  <c r="Q28" i="10"/>
  <c r="R28" i="10"/>
  <c r="S28" i="10"/>
  <c r="T28" i="10"/>
  <c r="U28" i="10"/>
  <c r="U29" i="10"/>
  <c r="Q13" i="10"/>
  <c r="R13" i="10"/>
  <c r="S13" i="10"/>
  <c r="T13" i="10"/>
  <c r="U13" i="10"/>
  <c r="Q14" i="10"/>
  <c r="R14" i="10"/>
  <c r="S14" i="10"/>
  <c r="T14" i="10"/>
  <c r="U14" i="10"/>
  <c r="Q15" i="10"/>
  <c r="R15" i="10"/>
  <c r="S15" i="10"/>
  <c r="T15" i="10"/>
  <c r="U15" i="10"/>
  <c r="Q16" i="10"/>
  <c r="R16" i="10"/>
  <c r="S16" i="10"/>
  <c r="T16" i="10"/>
  <c r="U16" i="10"/>
  <c r="Q17" i="10"/>
  <c r="R17" i="10"/>
  <c r="S17" i="10"/>
  <c r="T17" i="10"/>
  <c r="U17" i="10"/>
  <c r="Q18" i="10"/>
  <c r="R18" i="10"/>
  <c r="S18" i="10"/>
  <c r="T18" i="10"/>
  <c r="U18" i="10"/>
  <c r="Q19" i="10"/>
  <c r="R19" i="10"/>
  <c r="S19" i="10"/>
  <c r="T19" i="10"/>
  <c r="U19" i="10"/>
  <c r="U20" i="10"/>
  <c r="G31" i="10"/>
  <c r="H31" i="10"/>
  <c r="I31" i="10"/>
  <c r="J31" i="10"/>
  <c r="K31" i="10"/>
  <c r="L31" i="10"/>
  <c r="G32" i="10"/>
  <c r="H32" i="10"/>
  <c r="I32" i="10"/>
  <c r="J32" i="10"/>
  <c r="K32" i="10"/>
  <c r="L32" i="10"/>
  <c r="G33" i="10"/>
  <c r="H33" i="10"/>
  <c r="I33" i="10"/>
  <c r="J33" i="10"/>
  <c r="K33" i="10"/>
  <c r="L33" i="10"/>
  <c r="G34" i="10"/>
  <c r="H34" i="10"/>
  <c r="I34" i="10"/>
  <c r="J34" i="10"/>
  <c r="K34" i="10"/>
  <c r="L34" i="10"/>
  <c r="G35" i="10"/>
  <c r="H35" i="10"/>
  <c r="I35" i="10"/>
  <c r="J35" i="10"/>
  <c r="K35" i="10"/>
  <c r="L35" i="10"/>
  <c r="G36" i="10"/>
  <c r="H36" i="10"/>
  <c r="I36" i="10"/>
  <c r="J36" i="10"/>
  <c r="K36" i="10"/>
  <c r="L36" i="10"/>
  <c r="G37" i="10"/>
  <c r="H37" i="10"/>
  <c r="I37" i="10"/>
  <c r="J37" i="10"/>
  <c r="K37" i="10"/>
  <c r="L37" i="10"/>
  <c r="L38" i="10"/>
  <c r="G22" i="10"/>
  <c r="H22" i="10"/>
  <c r="I22" i="10"/>
  <c r="J22" i="10"/>
  <c r="K22" i="10"/>
  <c r="L22" i="10"/>
  <c r="G23" i="10"/>
  <c r="H23" i="10"/>
  <c r="I23" i="10"/>
  <c r="J23" i="10"/>
  <c r="K23" i="10"/>
  <c r="L23" i="10"/>
  <c r="G24" i="10"/>
  <c r="H24" i="10"/>
  <c r="I24" i="10"/>
  <c r="J24" i="10"/>
  <c r="K24" i="10"/>
  <c r="L24" i="10"/>
  <c r="G25" i="10"/>
  <c r="H25" i="10"/>
  <c r="I25" i="10"/>
  <c r="J25" i="10"/>
  <c r="K25" i="10"/>
  <c r="L25" i="10"/>
  <c r="G26" i="10"/>
  <c r="H26" i="10"/>
  <c r="I26" i="10"/>
  <c r="J26" i="10"/>
  <c r="K26" i="10"/>
  <c r="L26" i="10"/>
  <c r="G27" i="10"/>
  <c r="H27" i="10"/>
  <c r="I27" i="10"/>
  <c r="J27" i="10"/>
  <c r="K27" i="10"/>
  <c r="L27" i="10"/>
  <c r="G28" i="10"/>
  <c r="H28" i="10"/>
  <c r="I28" i="10"/>
  <c r="J28" i="10"/>
  <c r="K28" i="10"/>
  <c r="L28" i="10"/>
  <c r="L29" i="10"/>
  <c r="G13" i="10"/>
  <c r="H13" i="10"/>
  <c r="I13" i="10"/>
  <c r="J13" i="10"/>
  <c r="K13" i="10"/>
  <c r="L13" i="10"/>
  <c r="G14" i="10"/>
  <c r="H14" i="10"/>
  <c r="I14" i="10"/>
  <c r="J14" i="10"/>
  <c r="K14" i="10"/>
  <c r="L14" i="10"/>
  <c r="G15" i="10"/>
  <c r="H15" i="10"/>
  <c r="I15" i="10"/>
  <c r="J15" i="10"/>
  <c r="K15" i="10"/>
  <c r="L15" i="10"/>
  <c r="G16" i="10"/>
  <c r="H16" i="10"/>
  <c r="I16" i="10"/>
  <c r="J16" i="10"/>
  <c r="K16" i="10"/>
  <c r="L16" i="10"/>
  <c r="G17" i="10"/>
  <c r="H17" i="10"/>
  <c r="I17" i="10"/>
  <c r="J17" i="10"/>
  <c r="K17" i="10"/>
  <c r="L17" i="10"/>
  <c r="G18" i="10"/>
  <c r="H18" i="10"/>
  <c r="I18" i="10"/>
  <c r="J18" i="10"/>
  <c r="K18" i="10"/>
  <c r="L18" i="10"/>
  <c r="G19" i="10"/>
  <c r="H19" i="10"/>
  <c r="I19" i="10"/>
  <c r="J19" i="10"/>
  <c r="K19" i="10"/>
  <c r="L19" i="10"/>
  <c r="L20" i="10"/>
  <c r="Q31" i="9"/>
  <c r="R31" i="9"/>
  <c r="S31" i="9"/>
  <c r="T31" i="9"/>
  <c r="U31" i="9"/>
  <c r="Q32" i="9"/>
  <c r="R32" i="9"/>
  <c r="S32" i="9"/>
  <c r="T32" i="9"/>
  <c r="U32" i="9"/>
  <c r="Q33" i="9"/>
  <c r="R33" i="9"/>
  <c r="S33" i="9"/>
  <c r="T33" i="9"/>
  <c r="U33" i="9"/>
  <c r="Q34" i="9"/>
  <c r="R34" i="9"/>
  <c r="S34" i="9"/>
  <c r="T34" i="9"/>
  <c r="U34" i="9"/>
  <c r="Q35" i="9"/>
  <c r="R35" i="9"/>
  <c r="S35" i="9"/>
  <c r="T35" i="9"/>
  <c r="U35" i="9"/>
  <c r="Q36" i="9"/>
  <c r="R36" i="9"/>
  <c r="S36" i="9"/>
  <c r="T36" i="9"/>
  <c r="U36" i="9"/>
  <c r="Q37" i="9"/>
  <c r="R37" i="9"/>
  <c r="S37" i="9"/>
  <c r="T37" i="9"/>
  <c r="U37" i="9"/>
  <c r="U38" i="9"/>
  <c r="Q22" i="9"/>
  <c r="R22" i="9"/>
  <c r="S22" i="9"/>
  <c r="T22" i="9"/>
  <c r="U22" i="9"/>
  <c r="Q23" i="9"/>
  <c r="R23" i="9"/>
  <c r="S23" i="9"/>
  <c r="T23" i="9"/>
  <c r="U23" i="9"/>
  <c r="Q24" i="9"/>
  <c r="R24" i="9"/>
  <c r="S24" i="9"/>
  <c r="T24" i="9"/>
  <c r="U24" i="9"/>
  <c r="Q25" i="9"/>
  <c r="R25" i="9"/>
  <c r="S25" i="9"/>
  <c r="T25" i="9"/>
  <c r="U25" i="9"/>
  <c r="Q26" i="9"/>
  <c r="R26" i="9"/>
  <c r="S26" i="9"/>
  <c r="T26" i="9"/>
  <c r="U26" i="9"/>
  <c r="Q27" i="9"/>
  <c r="R27" i="9"/>
  <c r="S27" i="9"/>
  <c r="T27" i="9"/>
  <c r="U27" i="9"/>
  <c r="Q28" i="9"/>
  <c r="R28" i="9"/>
  <c r="S28" i="9"/>
  <c r="T28" i="9"/>
  <c r="U28" i="9"/>
  <c r="U29" i="9"/>
  <c r="Q13" i="9"/>
  <c r="R13" i="9"/>
  <c r="S13" i="9"/>
  <c r="T13" i="9"/>
  <c r="U13" i="9"/>
  <c r="Q14" i="9"/>
  <c r="R14" i="9"/>
  <c r="S14" i="9"/>
  <c r="T14" i="9"/>
  <c r="U14" i="9"/>
  <c r="Q15" i="9"/>
  <c r="R15" i="9"/>
  <c r="S15" i="9"/>
  <c r="T15" i="9"/>
  <c r="U15" i="9"/>
  <c r="Q16" i="9"/>
  <c r="R16" i="9"/>
  <c r="S16" i="9"/>
  <c r="T16" i="9"/>
  <c r="U16" i="9"/>
  <c r="Q17" i="9"/>
  <c r="R17" i="9"/>
  <c r="S17" i="9"/>
  <c r="T17" i="9"/>
  <c r="U17" i="9"/>
  <c r="Q18" i="9"/>
  <c r="R18" i="9"/>
  <c r="S18" i="9"/>
  <c r="T18" i="9"/>
  <c r="U18" i="9"/>
  <c r="Q19" i="9"/>
  <c r="R19" i="9"/>
  <c r="S19" i="9"/>
  <c r="T19" i="9"/>
  <c r="U19" i="9"/>
  <c r="U20" i="9"/>
  <c r="G31" i="9"/>
  <c r="H31" i="9"/>
  <c r="I31" i="9"/>
  <c r="J31" i="9"/>
  <c r="K31" i="9"/>
  <c r="L31" i="9"/>
  <c r="G32" i="9"/>
  <c r="H32" i="9"/>
  <c r="I32" i="9"/>
  <c r="J32" i="9"/>
  <c r="K32" i="9"/>
  <c r="L32" i="9"/>
  <c r="G33" i="9"/>
  <c r="H33" i="9"/>
  <c r="I33" i="9"/>
  <c r="J33" i="9"/>
  <c r="K33" i="9"/>
  <c r="L33" i="9"/>
  <c r="G34" i="9"/>
  <c r="H34" i="9"/>
  <c r="I34" i="9"/>
  <c r="J34" i="9"/>
  <c r="K34" i="9"/>
  <c r="L34" i="9"/>
  <c r="G35" i="9"/>
  <c r="H35" i="9"/>
  <c r="I35" i="9"/>
  <c r="J35" i="9"/>
  <c r="K35" i="9"/>
  <c r="L35" i="9"/>
  <c r="G36" i="9"/>
  <c r="H36" i="9"/>
  <c r="I36" i="9"/>
  <c r="J36" i="9"/>
  <c r="K36" i="9"/>
  <c r="L36" i="9"/>
  <c r="G37" i="9"/>
  <c r="H37" i="9"/>
  <c r="I37" i="9"/>
  <c r="J37" i="9"/>
  <c r="K37" i="9"/>
  <c r="L37" i="9"/>
  <c r="L38" i="9"/>
  <c r="G22" i="9"/>
  <c r="H22" i="9"/>
  <c r="I22" i="9"/>
  <c r="J22" i="9"/>
  <c r="K22" i="9"/>
  <c r="L22" i="9"/>
  <c r="G23" i="9"/>
  <c r="H23" i="9"/>
  <c r="I23" i="9"/>
  <c r="J23" i="9"/>
  <c r="K23" i="9"/>
  <c r="L23" i="9"/>
  <c r="G24" i="9"/>
  <c r="H24" i="9"/>
  <c r="I24" i="9"/>
  <c r="J24" i="9"/>
  <c r="K24" i="9"/>
  <c r="L24" i="9"/>
  <c r="G25" i="9"/>
  <c r="H25" i="9"/>
  <c r="I25" i="9"/>
  <c r="J25" i="9"/>
  <c r="K25" i="9"/>
  <c r="L25" i="9"/>
  <c r="G26" i="9"/>
  <c r="H26" i="9"/>
  <c r="I26" i="9"/>
  <c r="J26" i="9"/>
  <c r="K26" i="9"/>
  <c r="L26" i="9"/>
  <c r="G27" i="9"/>
  <c r="H27" i="9"/>
  <c r="I27" i="9"/>
  <c r="J27" i="9"/>
  <c r="K27" i="9"/>
  <c r="L27" i="9"/>
  <c r="G28" i="9"/>
  <c r="H28" i="9"/>
  <c r="I28" i="9"/>
  <c r="J28" i="9"/>
  <c r="K28" i="9"/>
  <c r="L28" i="9"/>
  <c r="L29" i="9"/>
  <c r="G13" i="9"/>
  <c r="H13" i="9"/>
  <c r="I13" i="9"/>
  <c r="J13" i="9"/>
  <c r="K13" i="9"/>
  <c r="L13" i="9"/>
  <c r="G14" i="9"/>
  <c r="H14" i="9"/>
  <c r="I14" i="9"/>
  <c r="J14" i="9"/>
  <c r="K14" i="9"/>
  <c r="L14" i="9"/>
  <c r="G15" i="9"/>
  <c r="H15" i="9"/>
  <c r="I15" i="9"/>
  <c r="J15" i="9"/>
  <c r="K15" i="9"/>
  <c r="L15" i="9"/>
  <c r="G16" i="9"/>
  <c r="H16" i="9"/>
  <c r="I16" i="9"/>
  <c r="J16" i="9"/>
  <c r="K16" i="9"/>
  <c r="L16" i="9"/>
  <c r="G17" i="9"/>
  <c r="H17" i="9"/>
  <c r="I17" i="9"/>
  <c r="J17" i="9"/>
  <c r="K17" i="9"/>
  <c r="L17" i="9"/>
  <c r="G18" i="9"/>
  <c r="H18" i="9"/>
  <c r="I18" i="9"/>
  <c r="J18" i="9"/>
  <c r="K18" i="9"/>
  <c r="L18" i="9"/>
  <c r="G19" i="9"/>
  <c r="H19" i="9"/>
  <c r="I19" i="9"/>
  <c r="J19" i="9"/>
  <c r="K19" i="9"/>
  <c r="L19" i="9"/>
  <c r="L20" i="9"/>
  <c r="Q31" i="8"/>
  <c r="R31" i="8"/>
  <c r="S31" i="8"/>
  <c r="T31" i="8"/>
  <c r="U31" i="8"/>
  <c r="Q32" i="8"/>
  <c r="R32" i="8"/>
  <c r="S32" i="8"/>
  <c r="T32" i="8"/>
  <c r="U32" i="8"/>
  <c r="Q33" i="8"/>
  <c r="R33" i="8"/>
  <c r="S33" i="8"/>
  <c r="T33" i="8"/>
  <c r="U33" i="8"/>
  <c r="Q34" i="8"/>
  <c r="R34" i="8"/>
  <c r="S34" i="8"/>
  <c r="T34" i="8"/>
  <c r="U34" i="8"/>
  <c r="Q35" i="8"/>
  <c r="R35" i="8"/>
  <c r="S35" i="8"/>
  <c r="T35" i="8"/>
  <c r="U35" i="8"/>
  <c r="Q36" i="8"/>
  <c r="R36" i="8"/>
  <c r="S36" i="8"/>
  <c r="T36" i="8"/>
  <c r="U36" i="8"/>
  <c r="Q37" i="8"/>
  <c r="R37" i="8"/>
  <c r="S37" i="8"/>
  <c r="T37" i="8"/>
  <c r="U37" i="8"/>
  <c r="U38" i="8"/>
  <c r="Q22" i="8"/>
  <c r="R22" i="8"/>
  <c r="S22" i="8"/>
  <c r="T22" i="8"/>
  <c r="U22" i="8"/>
  <c r="Q23" i="8"/>
  <c r="R23" i="8"/>
  <c r="S23" i="8"/>
  <c r="T23" i="8"/>
  <c r="U23" i="8"/>
  <c r="Q24" i="8"/>
  <c r="R24" i="8"/>
  <c r="S24" i="8"/>
  <c r="T24" i="8"/>
  <c r="U24" i="8"/>
  <c r="Q25" i="8"/>
  <c r="R25" i="8"/>
  <c r="S25" i="8"/>
  <c r="T25" i="8"/>
  <c r="U25" i="8"/>
  <c r="Q26" i="8"/>
  <c r="R26" i="8"/>
  <c r="S26" i="8"/>
  <c r="T26" i="8"/>
  <c r="U26" i="8"/>
  <c r="Q27" i="8"/>
  <c r="R27" i="8"/>
  <c r="S27" i="8"/>
  <c r="T27" i="8"/>
  <c r="U27" i="8"/>
  <c r="Q28" i="8"/>
  <c r="R28" i="8"/>
  <c r="S28" i="8"/>
  <c r="T28" i="8"/>
  <c r="U28" i="8"/>
  <c r="U29" i="8"/>
  <c r="Q13" i="8"/>
  <c r="R13" i="8"/>
  <c r="S13" i="8"/>
  <c r="T13" i="8"/>
  <c r="U13" i="8"/>
  <c r="Q14" i="8"/>
  <c r="R14" i="8"/>
  <c r="S14" i="8"/>
  <c r="T14" i="8"/>
  <c r="U14" i="8"/>
  <c r="Q15" i="8"/>
  <c r="R15" i="8"/>
  <c r="S15" i="8"/>
  <c r="T15" i="8"/>
  <c r="U15" i="8"/>
  <c r="Q16" i="8"/>
  <c r="R16" i="8"/>
  <c r="S16" i="8"/>
  <c r="T16" i="8"/>
  <c r="U16" i="8"/>
  <c r="Q17" i="8"/>
  <c r="R17" i="8"/>
  <c r="S17" i="8"/>
  <c r="T17" i="8"/>
  <c r="U17" i="8"/>
  <c r="Q18" i="8"/>
  <c r="R18" i="8"/>
  <c r="S18" i="8"/>
  <c r="T18" i="8"/>
  <c r="U18" i="8"/>
  <c r="Q19" i="8"/>
  <c r="R19" i="8"/>
  <c r="S19" i="8"/>
  <c r="T19" i="8"/>
  <c r="U19" i="8"/>
  <c r="U20" i="8"/>
  <c r="G31" i="8"/>
  <c r="H31" i="8"/>
  <c r="I31" i="8"/>
  <c r="J31" i="8"/>
  <c r="K31" i="8"/>
  <c r="L31" i="8"/>
  <c r="G32" i="8"/>
  <c r="H32" i="8"/>
  <c r="I32" i="8"/>
  <c r="J32" i="8"/>
  <c r="K32" i="8"/>
  <c r="L32" i="8"/>
  <c r="G33" i="8"/>
  <c r="H33" i="8"/>
  <c r="I33" i="8"/>
  <c r="J33" i="8"/>
  <c r="K33" i="8"/>
  <c r="L33" i="8"/>
  <c r="G34" i="8"/>
  <c r="H34" i="8"/>
  <c r="I34" i="8"/>
  <c r="J34" i="8"/>
  <c r="K34" i="8"/>
  <c r="L34" i="8"/>
  <c r="G35" i="8"/>
  <c r="H35" i="8"/>
  <c r="I35" i="8"/>
  <c r="J35" i="8"/>
  <c r="K35" i="8"/>
  <c r="L35" i="8"/>
  <c r="G36" i="8"/>
  <c r="H36" i="8"/>
  <c r="I36" i="8"/>
  <c r="J36" i="8"/>
  <c r="K36" i="8"/>
  <c r="L36" i="8"/>
  <c r="G37" i="8"/>
  <c r="H37" i="8"/>
  <c r="I37" i="8"/>
  <c r="J37" i="8"/>
  <c r="K37" i="8"/>
  <c r="L37" i="8"/>
  <c r="L38" i="8"/>
  <c r="G22" i="8"/>
  <c r="H22" i="8"/>
  <c r="I22" i="8"/>
  <c r="J22" i="8"/>
  <c r="K22" i="8"/>
  <c r="L22" i="8"/>
  <c r="G23" i="8"/>
  <c r="H23" i="8"/>
  <c r="I23" i="8"/>
  <c r="J23" i="8"/>
  <c r="K23" i="8"/>
  <c r="L23" i="8"/>
  <c r="G24" i="8"/>
  <c r="H24" i="8"/>
  <c r="I24" i="8"/>
  <c r="J24" i="8"/>
  <c r="K24" i="8"/>
  <c r="L24" i="8"/>
  <c r="G25" i="8"/>
  <c r="H25" i="8"/>
  <c r="I25" i="8"/>
  <c r="J25" i="8"/>
  <c r="K25" i="8"/>
  <c r="L25" i="8"/>
  <c r="G26" i="8"/>
  <c r="H26" i="8"/>
  <c r="I26" i="8"/>
  <c r="J26" i="8"/>
  <c r="K26" i="8"/>
  <c r="L26" i="8"/>
  <c r="G27" i="8"/>
  <c r="H27" i="8"/>
  <c r="I27" i="8"/>
  <c r="J27" i="8"/>
  <c r="K27" i="8"/>
  <c r="L27" i="8"/>
  <c r="G28" i="8"/>
  <c r="H28" i="8"/>
  <c r="I28" i="8"/>
  <c r="J28" i="8"/>
  <c r="K28" i="8"/>
  <c r="L28" i="8"/>
  <c r="L29" i="8"/>
  <c r="G13" i="8"/>
  <c r="H13" i="8"/>
  <c r="I13" i="8"/>
  <c r="J13" i="8"/>
  <c r="K13" i="8"/>
  <c r="L13" i="8"/>
  <c r="G14" i="8"/>
  <c r="H14" i="8"/>
  <c r="I14" i="8"/>
  <c r="J14" i="8"/>
  <c r="K14" i="8"/>
  <c r="L14" i="8"/>
  <c r="G15" i="8"/>
  <c r="H15" i="8"/>
  <c r="I15" i="8"/>
  <c r="J15" i="8"/>
  <c r="K15" i="8"/>
  <c r="L15" i="8"/>
  <c r="G16" i="8"/>
  <c r="H16" i="8"/>
  <c r="I16" i="8"/>
  <c r="J16" i="8"/>
  <c r="K16" i="8"/>
  <c r="L16" i="8"/>
  <c r="G17" i="8"/>
  <c r="H17" i="8"/>
  <c r="I17" i="8"/>
  <c r="J17" i="8"/>
  <c r="K17" i="8"/>
  <c r="L17" i="8"/>
  <c r="G18" i="8"/>
  <c r="H18" i="8"/>
  <c r="I18" i="8"/>
  <c r="J18" i="8"/>
  <c r="K18" i="8"/>
  <c r="L18" i="8"/>
  <c r="G19" i="8"/>
  <c r="H19" i="8"/>
  <c r="I19" i="8"/>
  <c r="J19" i="8"/>
  <c r="K19" i="8"/>
  <c r="L19" i="8"/>
  <c r="L20" i="8"/>
  <c r="Q31" i="7"/>
  <c r="R31" i="7"/>
  <c r="S31" i="7"/>
  <c r="T31" i="7"/>
  <c r="U31" i="7"/>
  <c r="Q32" i="7"/>
  <c r="R32" i="7"/>
  <c r="S32" i="7"/>
  <c r="T32" i="7"/>
  <c r="U32" i="7"/>
  <c r="Q33" i="7"/>
  <c r="R33" i="7"/>
  <c r="S33" i="7"/>
  <c r="T33" i="7"/>
  <c r="U33" i="7"/>
  <c r="Q34" i="7"/>
  <c r="R34" i="7"/>
  <c r="S34" i="7"/>
  <c r="T34" i="7"/>
  <c r="U34" i="7"/>
  <c r="Q35" i="7"/>
  <c r="R35" i="7"/>
  <c r="S35" i="7"/>
  <c r="T35" i="7"/>
  <c r="U35" i="7"/>
  <c r="Q36" i="7"/>
  <c r="R36" i="7"/>
  <c r="S36" i="7"/>
  <c r="T36" i="7"/>
  <c r="U36" i="7"/>
  <c r="Q37" i="7"/>
  <c r="R37" i="7"/>
  <c r="S37" i="7"/>
  <c r="T37" i="7"/>
  <c r="U37" i="7"/>
  <c r="U38" i="7"/>
  <c r="Q22" i="7"/>
  <c r="R22" i="7"/>
  <c r="S22" i="7"/>
  <c r="T22" i="7"/>
  <c r="U22" i="7"/>
  <c r="Q23" i="7"/>
  <c r="R23" i="7"/>
  <c r="S23" i="7"/>
  <c r="T23" i="7"/>
  <c r="U23" i="7"/>
  <c r="Q24" i="7"/>
  <c r="R24" i="7"/>
  <c r="S24" i="7"/>
  <c r="T24" i="7"/>
  <c r="U24" i="7"/>
  <c r="Q25" i="7"/>
  <c r="R25" i="7"/>
  <c r="S25" i="7"/>
  <c r="T25" i="7"/>
  <c r="U25" i="7"/>
  <c r="Q26" i="7"/>
  <c r="R26" i="7"/>
  <c r="S26" i="7"/>
  <c r="T26" i="7"/>
  <c r="U26" i="7"/>
  <c r="Q27" i="7"/>
  <c r="R27" i="7"/>
  <c r="S27" i="7"/>
  <c r="T27" i="7"/>
  <c r="U27" i="7"/>
  <c r="Q28" i="7"/>
  <c r="R28" i="7"/>
  <c r="S28" i="7"/>
  <c r="T28" i="7"/>
  <c r="U28" i="7"/>
  <c r="U29" i="7"/>
  <c r="P22" i="7"/>
  <c r="V22" i="7"/>
  <c r="Q13" i="7"/>
  <c r="R13" i="7"/>
  <c r="S13" i="7"/>
  <c r="T13" i="7"/>
  <c r="U13" i="7"/>
  <c r="Q14" i="7"/>
  <c r="R14" i="7"/>
  <c r="S14" i="7"/>
  <c r="T14" i="7"/>
  <c r="U14" i="7"/>
  <c r="Q15" i="7"/>
  <c r="R15" i="7"/>
  <c r="S15" i="7"/>
  <c r="T15" i="7"/>
  <c r="U15" i="7"/>
  <c r="Q16" i="7"/>
  <c r="R16" i="7"/>
  <c r="S16" i="7"/>
  <c r="T16" i="7"/>
  <c r="U16" i="7"/>
  <c r="Q17" i="7"/>
  <c r="R17" i="7"/>
  <c r="S17" i="7"/>
  <c r="T17" i="7"/>
  <c r="U17" i="7"/>
  <c r="Q18" i="7"/>
  <c r="R18" i="7"/>
  <c r="S18" i="7"/>
  <c r="T18" i="7"/>
  <c r="U18" i="7"/>
  <c r="Q19" i="7"/>
  <c r="R19" i="7"/>
  <c r="S19" i="7"/>
  <c r="T19" i="7"/>
  <c r="U19" i="7"/>
  <c r="U20" i="7"/>
  <c r="G31" i="7"/>
  <c r="H31" i="7"/>
  <c r="I31" i="7"/>
  <c r="J31" i="7"/>
  <c r="K31" i="7"/>
  <c r="L31" i="7"/>
  <c r="G32" i="7"/>
  <c r="H32" i="7"/>
  <c r="I32" i="7"/>
  <c r="J32" i="7"/>
  <c r="K32" i="7"/>
  <c r="L32" i="7"/>
  <c r="G33" i="7"/>
  <c r="H33" i="7"/>
  <c r="I33" i="7"/>
  <c r="J33" i="7"/>
  <c r="K33" i="7"/>
  <c r="L33" i="7"/>
  <c r="G34" i="7"/>
  <c r="H34" i="7"/>
  <c r="I34" i="7"/>
  <c r="J34" i="7"/>
  <c r="K34" i="7"/>
  <c r="L34" i="7"/>
  <c r="G35" i="7"/>
  <c r="H35" i="7"/>
  <c r="I35" i="7"/>
  <c r="J35" i="7"/>
  <c r="K35" i="7"/>
  <c r="L35" i="7"/>
  <c r="G36" i="7"/>
  <c r="H36" i="7"/>
  <c r="I36" i="7"/>
  <c r="J36" i="7"/>
  <c r="K36" i="7"/>
  <c r="L36" i="7"/>
  <c r="G37" i="7"/>
  <c r="H37" i="7"/>
  <c r="I37" i="7"/>
  <c r="J37" i="7"/>
  <c r="K37" i="7"/>
  <c r="L37" i="7"/>
  <c r="L38" i="7"/>
  <c r="G22" i="7"/>
  <c r="H22" i="7"/>
  <c r="I22" i="7"/>
  <c r="J22" i="7"/>
  <c r="K22" i="7"/>
  <c r="L22" i="7"/>
  <c r="G23" i="7"/>
  <c r="H23" i="7"/>
  <c r="I23" i="7"/>
  <c r="J23" i="7"/>
  <c r="K23" i="7"/>
  <c r="L23" i="7"/>
  <c r="G24" i="7"/>
  <c r="H24" i="7"/>
  <c r="I24" i="7"/>
  <c r="J24" i="7"/>
  <c r="K24" i="7"/>
  <c r="L24" i="7"/>
  <c r="G25" i="7"/>
  <c r="H25" i="7"/>
  <c r="I25" i="7"/>
  <c r="J25" i="7"/>
  <c r="K25" i="7"/>
  <c r="L25" i="7"/>
  <c r="G26" i="7"/>
  <c r="H26" i="7"/>
  <c r="I26" i="7"/>
  <c r="J26" i="7"/>
  <c r="K26" i="7"/>
  <c r="L26" i="7"/>
  <c r="G27" i="7"/>
  <c r="H27" i="7"/>
  <c r="I27" i="7"/>
  <c r="J27" i="7"/>
  <c r="K27" i="7"/>
  <c r="L27" i="7"/>
  <c r="G28" i="7"/>
  <c r="H28" i="7"/>
  <c r="I28" i="7"/>
  <c r="J28" i="7"/>
  <c r="K28" i="7"/>
  <c r="L28" i="7"/>
  <c r="L29" i="7"/>
  <c r="G13" i="7"/>
  <c r="H13" i="7"/>
  <c r="I13" i="7"/>
  <c r="J13" i="7"/>
  <c r="K13" i="7"/>
  <c r="L13" i="7"/>
  <c r="G14" i="7"/>
  <c r="H14" i="7"/>
  <c r="I14" i="7"/>
  <c r="J14" i="7"/>
  <c r="K14" i="7"/>
  <c r="L14" i="7"/>
  <c r="G15" i="7"/>
  <c r="H15" i="7"/>
  <c r="I15" i="7"/>
  <c r="J15" i="7"/>
  <c r="K15" i="7"/>
  <c r="L15" i="7"/>
  <c r="G16" i="7"/>
  <c r="H16" i="7"/>
  <c r="I16" i="7"/>
  <c r="J16" i="7"/>
  <c r="K16" i="7"/>
  <c r="L16" i="7"/>
  <c r="G17" i="7"/>
  <c r="H17" i="7"/>
  <c r="I17" i="7"/>
  <c r="J17" i="7"/>
  <c r="K17" i="7"/>
  <c r="L17" i="7"/>
  <c r="G18" i="7"/>
  <c r="H18" i="7"/>
  <c r="I18" i="7"/>
  <c r="J18" i="7"/>
  <c r="K18" i="7"/>
  <c r="L18" i="7"/>
  <c r="G19" i="7"/>
  <c r="H19" i="7"/>
  <c r="I19" i="7"/>
  <c r="J19" i="7"/>
  <c r="K19" i="7"/>
  <c r="L19" i="7"/>
  <c r="L20" i="7"/>
  <c r="Q31" i="11"/>
  <c r="R31" i="11"/>
  <c r="S31" i="11"/>
  <c r="T31" i="11"/>
  <c r="U31" i="11"/>
  <c r="Q32" i="11"/>
  <c r="R32" i="11"/>
  <c r="S32" i="11"/>
  <c r="T32" i="11"/>
  <c r="U32" i="11"/>
  <c r="Q33" i="11"/>
  <c r="R33" i="11"/>
  <c r="S33" i="11"/>
  <c r="T33" i="11"/>
  <c r="U33" i="11"/>
  <c r="Q34" i="11"/>
  <c r="R34" i="11"/>
  <c r="S34" i="11"/>
  <c r="T34" i="11"/>
  <c r="U34" i="11"/>
  <c r="Q35" i="11"/>
  <c r="R35" i="11"/>
  <c r="S35" i="11"/>
  <c r="T35" i="11"/>
  <c r="U35" i="11"/>
  <c r="Q36" i="11"/>
  <c r="R36" i="11"/>
  <c r="S36" i="11"/>
  <c r="T36" i="11"/>
  <c r="U36" i="11"/>
  <c r="Q37" i="11"/>
  <c r="R37" i="11"/>
  <c r="S37" i="11"/>
  <c r="T37" i="11"/>
  <c r="U37" i="11"/>
  <c r="U38" i="11"/>
  <c r="Q22" i="11"/>
  <c r="R22" i="11"/>
  <c r="S22" i="11"/>
  <c r="T22" i="11"/>
  <c r="U22" i="11"/>
  <c r="Q23" i="11"/>
  <c r="R23" i="11"/>
  <c r="S23" i="11"/>
  <c r="T23" i="11"/>
  <c r="U23" i="11"/>
  <c r="Q24" i="11"/>
  <c r="R24" i="11"/>
  <c r="S24" i="11"/>
  <c r="T24" i="11"/>
  <c r="U24" i="11"/>
  <c r="Q25" i="11"/>
  <c r="R25" i="11"/>
  <c r="S25" i="11"/>
  <c r="T25" i="11"/>
  <c r="U25" i="11"/>
  <c r="Q26" i="11"/>
  <c r="R26" i="11"/>
  <c r="S26" i="11"/>
  <c r="T26" i="11"/>
  <c r="U26" i="11"/>
  <c r="Q27" i="11"/>
  <c r="R27" i="11"/>
  <c r="S27" i="11"/>
  <c r="T27" i="11"/>
  <c r="U27" i="11"/>
  <c r="Q28" i="11"/>
  <c r="R28" i="11"/>
  <c r="S28" i="11"/>
  <c r="T28" i="11"/>
  <c r="U28" i="11"/>
  <c r="U29" i="11"/>
  <c r="Q13" i="11"/>
  <c r="R13" i="11"/>
  <c r="S13" i="11"/>
  <c r="T13" i="11"/>
  <c r="U13" i="11"/>
  <c r="Q14" i="11"/>
  <c r="R14" i="11"/>
  <c r="S14" i="11"/>
  <c r="T14" i="11"/>
  <c r="U14" i="11"/>
  <c r="Q15" i="11"/>
  <c r="R15" i="11"/>
  <c r="S15" i="11"/>
  <c r="T15" i="11"/>
  <c r="U15" i="11"/>
  <c r="Q16" i="11"/>
  <c r="R16" i="11"/>
  <c r="S16" i="11"/>
  <c r="T16" i="11"/>
  <c r="U16" i="11"/>
  <c r="Q17" i="11"/>
  <c r="R17" i="11"/>
  <c r="S17" i="11"/>
  <c r="T17" i="11"/>
  <c r="U17" i="11"/>
  <c r="Q18" i="11"/>
  <c r="R18" i="11"/>
  <c r="S18" i="11"/>
  <c r="T18" i="11"/>
  <c r="U18" i="11"/>
  <c r="Q19" i="11"/>
  <c r="R19" i="11"/>
  <c r="S19" i="11"/>
  <c r="T19" i="11"/>
  <c r="U19" i="11"/>
  <c r="U20" i="11"/>
  <c r="K13" i="11"/>
  <c r="K14" i="11"/>
  <c r="K15" i="11"/>
  <c r="K16" i="11"/>
  <c r="K17" i="11"/>
  <c r="K18" i="11"/>
  <c r="K19" i="11"/>
  <c r="K20" i="11"/>
  <c r="K22" i="11"/>
  <c r="K23" i="11"/>
  <c r="K24" i="11"/>
  <c r="K25" i="11"/>
  <c r="K26" i="11"/>
  <c r="K27" i="11"/>
  <c r="K28" i="11"/>
  <c r="K29" i="11"/>
  <c r="K31" i="11"/>
  <c r="K32" i="11"/>
  <c r="K33" i="11"/>
  <c r="K34" i="11"/>
  <c r="K35" i="11"/>
  <c r="K36" i="11"/>
  <c r="K37" i="11"/>
  <c r="K38" i="11"/>
  <c r="K40" i="11"/>
  <c r="G31" i="11"/>
  <c r="H31" i="11"/>
  <c r="I31" i="11"/>
  <c r="J31" i="11"/>
  <c r="L31" i="11"/>
  <c r="G32" i="11"/>
  <c r="H32" i="11"/>
  <c r="I32" i="11"/>
  <c r="J32" i="11"/>
  <c r="L32" i="11"/>
  <c r="G33" i="11"/>
  <c r="H33" i="11"/>
  <c r="I33" i="11"/>
  <c r="J33" i="11"/>
  <c r="L33" i="11"/>
  <c r="G34" i="11"/>
  <c r="H34" i="11"/>
  <c r="I34" i="11"/>
  <c r="J34" i="11"/>
  <c r="L34" i="11"/>
  <c r="G35" i="11"/>
  <c r="H35" i="11"/>
  <c r="I35" i="11"/>
  <c r="J35" i="11"/>
  <c r="L35" i="11"/>
  <c r="G36" i="11"/>
  <c r="H36" i="11"/>
  <c r="I36" i="11"/>
  <c r="J36" i="11"/>
  <c r="L36" i="11"/>
  <c r="G37" i="11"/>
  <c r="H37" i="11"/>
  <c r="I37" i="11"/>
  <c r="J37" i="11"/>
  <c r="L37" i="11"/>
  <c r="L38" i="11"/>
  <c r="G22" i="11"/>
  <c r="H22" i="11"/>
  <c r="I22" i="11"/>
  <c r="J22" i="11"/>
  <c r="L22" i="11"/>
  <c r="G23" i="11"/>
  <c r="H23" i="11"/>
  <c r="I23" i="11"/>
  <c r="J23" i="11"/>
  <c r="L23" i="11"/>
  <c r="G24" i="11"/>
  <c r="H24" i="11"/>
  <c r="I24" i="11"/>
  <c r="J24" i="11"/>
  <c r="L24" i="11"/>
  <c r="G25" i="11"/>
  <c r="H25" i="11"/>
  <c r="I25" i="11"/>
  <c r="J25" i="11"/>
  <c r="L25" i="11"/>
  <c r="G26" i="11"/>
  <c r="H26" i="11"/>
  <c r="I26" i="11"/>
  <c r="J26" i="11"/>
  <c r="L26" i="11"/>
  <c r="G27" i="11"/>
  <c r="H27" i="11"/>
  <c r="I27" i="11"/>
  <c r="J27" i="11"/>
  <c r="L27" i="11"/>
  <c r="G28" i="11"/>
  <c r="H28" i="11"/>
  <c r="I28" i="11"/>
  <c r="J28" i="11"/>
  <c r="L28" i="11"/>
  <c r="L29" i="11"/>
  <c r="G13" i="11"/>
  <c r="H13" i="11"/>
  <c r="I13" i="11"/>
  <c r="J13" i="11"/>
  <c r="L13" i="11"/>
  <c r="G14" i="11"/>
  <c r="H14" i="11"/>
  <c r="I14" i="11"/>
  <c r="J14" i="11"/>
  <c r="L14" i="11"/>
  <c r="G15" i="11"/>
  <c r="H15" i="11"/>
  <c r="I15" i="11"/>
  <c r="J15" i="11"/>
  <c r="L15" i="11"/>
  <c r="G16" i="11"/>
  <c r="H16" i="11"/>
  <c r="I16" i="11"/>
  <c r="J16" i="11"/>
  <c r="L16" i="11"/>
  <c r="G17" i="11"/>
  <c r="H17" i="11"/>
  <c r="I17" i="11"/>
  <c r="J17" i="11"/>
  <c r="L17" i="11"/>
  <c r="G18" i="11"/>
  <c r="H18" i="11"/>
  <c r="I18" i="11"/>
  <c r="J18" i="11"/>
  <c r="L18" i="11"/>
  <c r="G19" i="11"/>
  <c r="H19" i="11"/>
  <c r="I19" i="11"/>
  <c r="J19" i="11"/>
  <c r="L19" i="11"/>
  <c r="L20" i="11"/>
  <c r="P13" i="7"/>
  <c r="F38" i="11"/>
  <c r="P37" i="11"/>
  <c r="P36" i="11"/>
  <c r="P35" i="11"/>
  <c r="P34" i="11"/>
  <c r="P33" i="11"/>
  <c r="P32" i="11"/>
  <c r="P31" i="11"/>
  <c r="F29" i="11"/>
  <c r="P28" i="11"/>
  <c r="P27" i="11"/>
  <c r="P26" i="11"/>
  <c r="P25" i="11"/>
  <c r="P24" i="11"/>
  <c r="P23" i="11"/>
  <c r="P22" i="11"/>
  <c r="F20" i="11"/>
  <c r="P19" i="11"/>
  <c r="P18" i="11"/>
  <c r="P17" i="11"/>
  <c r="P16" i="11"/>
  <c r="P15" i="11"/>
  <c r="P14" i="11"/>
  <c r="P13" i="11"/>
  <c r="F38" i="13"/>
  <c r="P37" i="13"/>
  <c r="P36" i="13"/>
  <c r="P35" i="13"/>
  <c r="P34" i="13"/>
  <c r="P33" i="13"/>
  <c r="P32" i="13"/>
  <c r="R38" i="13"/>
  <c r="P31" i="13"/>
  <c r="F29" i="13"/>
  <c r="P28" i="13"/>
  <c r="P27" i="13"/>
  <c r="P26" i="13"/>
  <c r="P25" i="13"/>
  <c r="P24" i="13"/>
  <c r="P23" i="13"/>
  <c r="Q29" i="13"/>
  <c r="P22" i="13"/>
  <c r="I29" i="13"/>
  <c r="F20" i="13"/>
  <c r="P19" i="13"/>
  <c r="P18" i="13"/>
  <c r="P17" i="13"/>
  <c r="P16" i="13"/>
  <c r="P15" i="13"/>
  <c r="P14" i="13"/>
  <c r="T20" i="13"/>
  <c r="P13" i="13"/>
  <c r="F38" i="10"/>
  <c r="P37" i="10"/>
  <c r="P36" i="10"/>
  <c r="P35" i="10"/>
  <c r="P34" i="10"/>
  <c r="P33" i="10"/>
  <c r="P32" i="10"/>
  <c r="T38" i="10"/>
  <c r="Q38" i="10"/>
  <c r="P31" i="10"/>
  <c r="I38" i="10"/>
  <c r="F29" i="10"/>
  <c r="P28" i="10"/>
  <c r="P27" i="10"/>
  <c r="P26" i="10"/>
  <c r="P25" i="10"/>
  <c r="P24" i="10"/>
  <c r="P23" i="10"/>
  <c r="T29" i="10"/>
  <c r="P22" i="10"/>
  <c r="P29" i="10"/>
  <c r="H29" i="10"/>
  <c r="F20" i="10"/>
  <c r="P19" i="10"/>
  <c r="P18" i="10"/>
  <c r="P17" i="10"/>
  <c r="P16" i="10"/>
  <c r="P15" i="10"/>
  <c r="P14" i="10"/>
  <c r="P13" i="10"/>
  <c r="F38" i="9"/>
  <c r="P37" i="9"/>
  <c r="P36" i="9"/>
  <c r="P35" i="9"/>
  <c r="P34" i="9"/>
  <c r="P33" i="9"/>
  <c r="P32" i="9"/>
  <c r="T38" i="9"/>
  <c r="P31" i="9"/>
  <c r="P38" i="9"/>
  <c r="H38" i="9"/>
  <c r="F29" i="9"/>
  <c r="P28" i="9"/>
  <c r="P27" i="9"/>
  <c r="P26" i="9"/>
  <c r="P25" i="9"/>
  <c r="P24" i="9"/>
  <c r="Q29" i="9"/>
  <c r="P23" i="9"/>
  <c r="T29" i="9"/>
  <c r="S29" i="9"/>
  <c r="P22" i="9"/>
  <c r="K29" i="9"/>
  <c r="G29" i="9"/>
  <c r="F20" i="9"/>
  <c r="P19" i="9"/>
  <c r="P18" i="9"/>
  <c r="P17" i="9"/>
  <c r="P16" i="9"/>
  <c r="P15" i="9"/>
  <c r="P14" i="9"/>
  <c r="P13" i="9"/>
  <c r="F38" i="8"/>
  <c r="P37" i="8"/>
  <c r="P36" i="8"/>
  <c r="P35" i="8"/>
  <c r="P34" i="8"/>
  <c r="P33" i="8"/>
  <c r="P32" i="8"/>
  <c r="P31" i="8"/>
  <c r="F29" i="8"/>
  <c r="P28" i="8"/>
  <c r="P27" i="8"/>
  <c r="P26" i="8"/>
  <c r="P25" i="8"/>
  <c r="P24" i="8"/>
  <c r="P23" i="8"/>
  <c r="T29" i="8"/>
  <c r="S29" i="8"/>
  <c r="P22" i="8"/>
  <c r="P29" i="8"/>
  <c r="K29" i="8"/>
  <c r="H29" i="8"/>
  <c r="G29" i="8"/>
  <c r="F20" i="8"/>
  <c r="P19" i="8"/>
  <c r="P18" i="8"/>
  <c r="P17" i="8"/>
  <c r="P16" i="8"/>
  <c r="P15" i="8"/>
  <c r="P14" i="8"/>
  <c r="P13" i="8"/>
  <c r="I20" i="8"/>
  <c r="F38" i="7"/>
  <c r="P37" i="7"/>
  <c r="P36" i="7"/>
  <c r="P35" i="7"/>
  <c r="P34" i="7"/>
  <c r="P33" i="7"/>
  <c r="P32" i="7"/>
  <c r="P31" i="7"/>
  <c r="P25" i="7"/>
  <c r="F29" i="7"/>
  <c r="P28" i="7"/>
  <c r="P27" i="7"/>
  <c r="P26" i="7"/>
  <c r="P24" i="7"/>
  <c r="P23" i="7"/>
  <c r="F20" i="7"/>
  <c r="P17" i="7"/>
  <c r="P18" i="7"/>
  <c r="P19" i="7"/>
  <c r="R20" i="13"/>
  <c r="J29" i="13"/>
  <c r="R29" i="13"/>
  <c r="G38" i="13"/>
  <c r="K38" i="13"/>
  <c r="S38" i="13"/>
  <c r="G20" i="13"/>
  <c r="K20" i="13"/>
  <c r="S20" i="13"/>
  <c r="S29" i="13"/>
  <c r="T38" i="13"/>
  <c r="M24" i="10"/>
  <c r="M26" i="10"/>
  <c r="M28" i="10"/>
  <c r="H20" i="10"/>
  <c r="P20" i="10"/>
  <c r="T20" i="10"/>
  <c r="I29" i="10"/>
  <c r="Q29" i="10"/>
  <c r="S29" i="10"/>
  <c r="I20" i="10"/>
  <c r="T40" i="10"/>
  <c r="V33" i="10"/>
  <c r="V35" i="10"/>
  <c r="V37" i="10"/>
  <c r="J38" i="10"/>
  <c r="R38" i="10"/>
  <c r="P38" i="10"/>
  <c r="P40" i="10"/>
  <c r="G20" i="10"/>
  <c r="K20" i="10"/>
  <c r="S20" i="10"/>
  <c r="V14" i="10"/>
  <c r="V16" i="10"/>
  <c r="V18" i="10"/>
  <c r="S38" i="10"/>
  <c r="T20" i="9"/>
  <c r="T40" i="9"/>
  <c r="I20" i="9"/>
  <c r="Q20" i="9"/>
  <c r="F40" i="9"/>
  <c r="J38" i="9"/>
  <c r="J20" i="9"/>
  <c r="R20" i="9"/>
  <c r="J29" i="9"/>
  <c r="R29" i="9"/>
  <c r="Q30" i="9"/>
  <c r="M23" i="9"/>
  <c r="V23" i="9"/>
  <c r="M25" i="9"/>
  <c r="V25" i="9"/>
  <c r="M27" i="9"/>
  <c r="V27" i="9"/>
  <c r="G38" i="9"/>
  <c r="K38" i="9"/>
  <c r="S38" i="9"/>
  <c r="Q38" i="9"/>
  <c r="I29" i="8"/>
  <c r="J38" i="8"/>
  <c r="R38" i="8"/>
  <c r="P38" i="8"/>
  <c r="T38" i="8"/>
  <c r="G38" i="8"/>
  <c r="K38" i="8"/>
  <c r="S38" i="8"/>
  <c r="Q38" i="8"/>
  <c r="Q39" i="8"/>
  <c r="J20" i="8"/>
  <c r="R20" i="8"/>
  <c r="M14" i="8"/>
  <c r="V16" i="8"/>
  <c r="V18" i="8"/>
  <c r="M24" i="8"/>
  <c r="M26" i="8"/>
  <c r="M28" i="8"/>
  <c r="S20" i="8"/>
  <c r="Q29" i="8"/>
  <c r="H38" i="8"/>
  <c r="H20" i="8"/>
  <c r="P20" i="8"/>
  <c r="T20" i="8"/>
  <c r="T40" i="8"/>
  <c r="V17" i="8"/>
  <c r="V19" i="8"/>
  <c r="F40" i="8"/>
  <c r="J29" i="8"/>
  <c r="G30" i="8"/>
  <c r="R29" i="8"/>
  <c r="I38" i="8"/>
  <c r="V33" i="8"/>
  <c r="V35" i="8"/>
  <c r="V37" i="8"/>
  <c r="F40" i="7"/>
  <c r="J38" i="7"/>
  <c r="R38" i="7"/>
  <c r="M32" i="7"/>
  <c r="V32" i="7"/>
  <c r="M34" i="7"/>
  <c r="V34" i="7"/>
  <c r="M36" i="7"/>
  <c r="V36" i="7"/>
  <c r="M18" i="7"/>
  <c r="G38" i="7"/>
  <c r="K38" i="7"/>
  <c r="S38" i="7"/>
  <c r="V18" i="7"/>
  <c r="M17" i="7"/>
  <c r="Q38" i="7"/>
  <c r="V17" i="7"/>
  <c r="T38" i="7"/>
  <c r="F40" i="11"/>
  <c r="H38" i="11"/>
  <c r="P38" i="11"/>
  <c r="T38" i="11"/>
  <c r="G38" i="11"/>
  <c r="S38" i="11"/>
  <c r="S29" i="11"/>
  <c r="I29" i="11"/>
  <c r="Q29" i="11"/>
  <c r="V32" i="11"/>
  <c r="V34" i="11"/>
  <c r="V36" i="11"/>
  <c r="P29" i="11"/>
  <c r="T29" i="11"/>
  <c r="M16" i="11"/>
  <c r="V17" i="11"/>
  <c r="G20" i="11"/>
  <c r="V19" i="11"/>
  <c r="J29" i="11"/>
  <c r="R29" i="11"/>
  <c r="M23" i="11"/>
  <c r="M25" i="11"/>
  <c r="M27" i="11"/>
  <c r="I38" i="11"/>
  <c r="J20" i="11"/>
  <c r="R20" i="11"/>
  <c r="M14" i="11"/>
  <c r="V14" i="11"/>
  <c r="M15" i="11"/>
  <c r="G29" i="11"/>
  <c r="J38" i="11"/>
  <c r="R38" i="11"/>
  <c r="P20" i="11"/>
  <c r="V18" i="11"/>
  <c r="H29" i="11"/>
  <c r="M24" i="11"/>
  <c r="M26" i="11"/>
  <c r="M28" i="11"/>
  <c r="Q38" i="11"/>
  <c r="V33" i="11"/>
  <c r="V35" i="11"/>
  <c r="V37" i="11"/>
  <c r="I20" i="11"/>
  <c r="Q20" i="11"/>
  <c r="M17" i="11"/>
  <c r="M19" i="11"/>
  <c r="V24" i="11"/>
  <c r="V26" i="11"/>
  <c r="V28" i="11"/>
  <c r="M32" i="11"/>
  <c r="M34" i="11"/>
  <c r="M36" i="11"/>
  <c r="S20" i="11"/>
  <c r="V15" i="11"/>
  <c r="M18" i="11"/>
  <c r="V23" i="11"/>
  <c r="V25" i="11"/>
  <c r="V27" i="11"/>
  <c r="M33" i="11"/>
  <c r="M35" i="11"/>
  <c r="M37" i="11"/>
  <c r="M13" i="13"/>
  <c r="V13" i="13"/>
  <c r="T29" i="13"/>
  <c r="T40" i="13"/>
  <c r="M15" i="13"/>
  <c r="V15" i="13"/>
  <c r="M17" i="13"/>
  <c r="V17" i="13"/>
  <c r="M19" i="13"/>
  <c r="V19" i="13"/>
  <c r="M23" i="13"/>
  <c r="V23" i="13"/>
  <c r="M25" i="13"/>
  <c r="V25" i="13"/>
  <c r="M27" i="13"/>
  <c r="V27" i="13"/>
  <c r="H29" i="13"/>
  <c r="M31" i="13"/>
  <c r="V31" i="13"/>
  <c r="M33" i="13"/>
  <c r="V33" i="13"/>
  <c r="M35" i="13"/>
  <c r="V35" i="13"/>
  <c r="M37" i="13"/>
  <c r="V37" i="13"/>
  <c r="I20" i="13"/>
  <c r="I38" i="13"/>
  <c r="I40" i="13"/>
  <c r="Q20" i="13"/>
  <c r="F40" i="13"/>
  <c r="G29" i="13"/>
  <c r="K29" i="13"/>
  <c r="Q38" i="13"/>
  <c r="Q40" i="13"/>
  <c r="J20" i="13"/>
  <c r="M14" i="13"/>
  <c r="V14" i="13"/>
  <c r="M16" i="13"/>
  <c r="V16" i="13"/>
  <c r="M18" i="13"/>
  <c r="V18" i="13"/>
  <c r="H20" i="13"/>
  <c r="M22" i="13"/>
  <c r="V22" i="13"/>
  <c r="M24" i="13"/>
  <c r="V24" i="13"/>
  <c r="M26" i="13"/>
  <c r="V26" i="13"/>
  <c r="M28" i="13"/>
  <c r="V28" i="13"/>
  <c r="J38" i="13"/>
  <c r="M32" i="13"/>
  <c r="V32" i="13"/>
  <c r="M34" i="13"/>
  <c r="V34" i="13"/>
  <c r="M36" i="13"/>
  <c r="V36" i="13"/>
  <c r="H38" i="13"/>
  <c r="M15" i="10"/>
  <c r="M17" i="10"/>
  <c r="M19" i="10"/>
  <c r="V24" i="10"/>
  <c r="V26" i="10"/>
  <c r="V28" i="10"/>
  <c r="M32" i="10"/>
  <c r="M34" i="10"/>
  <c r="M36" i="10"/>
  <c r="V15" i="10"/>
  <c r="V17" i="10"/>
  <c r="V19" i="10"/>
  <c r="F40" i="10"/>
  <c r="J29" i="10"/>
  <c r="R29" i="10"/>
  <c r="M23" i="10"/>
  <c r="M25" i="10"/>
  <c r="M27" i="10"/>
  <c r="G38" i="10"/>
  <c r="K38" i="10"/>
  <c r="V32" i="10"/>
  <c r="V34" i="10"/>
  <c r="V36" i="10"/>
  <c r="J20" i="10"/>
  <c r="R20" i="10"/>
  <c r="M14" i="10"/>
  <c r="M16" i="10"/>
  <c r="M18" i="10"/>
  <c r="G29" i="10"/>
  <c r="K29" i="10"/>
  <c r="V23" i="10"/>
  <c r="V25" i="10"/>
  <c r="V27" i="10"/>
  <c r="H38" i="10"/>
  <c r="M33" i="10"/>
  <c r="M35" i="10"/>
  <c r="M37" i="10"/>
  <c r="Q40" i="9"/>
  <c r="M14" i="9"/>
  <c r="V14" i="9"/>
  <c r="M16" i="9"/>
  <c r="V16" i="9"/>
  <c r="M18" i="9"/>
  <c r="V18" i="9"/>
  <c r="P29" i="9"/>
  <c r="V31" i="9"/>
  <c r="M33" i="9"/>
  <c r="V33" i="9"/>
  <c r="M35" i="9"/>
  <c r="V35" i="9"/>
  <c r="M37" i="9"/>
  <c r="V37" i="9"/>
  <c r="G20" i="9"/>
  <c r="K20" i="9"/>
  <c r="S20" i="9"/>
  <c r="P20" i="9"/>
  <c r="H29" i="9"/>
  <c r="V22" i="9"/>
  <c r="M24" i="9"/>
  <c r="V24" i="9"/>
  <c r="M26" i="9"/>
  <c r="V26" i="9"/>
  <c r="M28" i="9"/>
  <c r="V28" i="9"/>
  <c r="I38" i="9"/>
  <c r="H20" i="9"/>
  <c r="V13" i="9"/>
  <c r="M15" i="9"/>
  <c r="V15" i="9"/>
  <c r="M17" i="9"/>
  <c r="V17" i="9"/>
  <c r="M19" i="9"/>
  <c r="V19" i="9"/>
  <c r="I29" i="9"/>
  <c r="R38" i="9"/>
  <c r="M32" i="9"/>
  <c r="V32" i="9"/>
  <c r="M34" i="9"/>
  <c r="V34" i="9"/>
  <c r="M36" i="9"/>
  <c r="V36" i="9"/>
  <c r="G20" i="8"/>
  <c r="G40" i="8"/>
  <c r="K20" i="8"/>
  <c r="V14" i="8"/>
  <c r="M17" i="8"/>
  <c r="M19" i="8"/>
  <c r="V24" i="8"/>
  <c r="V26" i="8"/>
  <c r="V28" i="8"/>
  <c r="M32" i="8"/>
  <c r="M34" i="8"/>
  <c r="M36" i="8"/>
  <c r="M15" i="8"/>
  <c r="M23" i="8"/>
  <c r="M25" i="8"/>
  <c r="M27" i="8"/>
  <c r="V32" i="8"/>
  <c r="V34" i="8"/>
  <c r="V36" i="8"/>
  <c r="Q20" i="8"/>
  <c r="V15" i="8"/>
  <c r="M16" i="8"/>
  <c r="M18" i="8"/>
  <c r="V23" i="8"/>
  <c r="V25" i="8"/>
  <c r="V27" i="8"/>
  <c r="M33" i="8"/>
  <c r="M35" i="8"/>
  <c r="M37" i="8"/>
  <c r="K29" i="7"/>
  <c r="H38" i="7"/>
  <c r="V31" i="7"/>
  <c r="M33" i="7"/>
  <c r="V33" i="7"/>
  <c r="M35" i="7"/>
  <c r="V35" i="7"/>
  <c r="M37" i="7"/>
  <c r="V37" i="7"/>
  <c r="G29" i="7"/>
  <c r="S29" i="7"/>
  <c r="I38" i="7"/>
  <c r="P38" i="7"/>
  <c r="T20" i="11"/>
  <c r="V16" i="11"/>
  <c r="V13" i="11"/>
  <c r="V22" i="11"/>
  <c r="V31" i="11"/>
  <c r="M22" i="11"/>
  <c r="M31" i="11"/>
  <c r="P20" i="13"/>
  <c r="P29" i="13"/>
  <c r="P38" i="13"/>
  <c r="Q20" i="10"/>
  <c r="V13" i="10"/>
  <c r="V22" i="10"/>
  <c r="V31" i="10"/>
  <c r="M13" i="10"/>
  <c r="M22" i="10"/>
  <c r="M31" i="10"/>
  <c r="M13" i="9"/>
  <c r="M22" i="9"/>
  <c r="M31" i="9"/>
  <c r="V13" i="8"/>
  <c r="V22" i="8"/>
  <c r="V31" i="8"/>
  <c r="M13" i="8"/>
  <c r="M22" i="8"/>
  <c r="M31" i="8"/>
  <c r="M31" i="7"/>
  <c r="H29" i="7"/>
  <c r="T29" i="7"/>
  <c r="V19" i="7"/>
  <c r="Q29" i="7"/>
  <c r="R29" i="7"/>
  <c r="M24" i="7"/>
  <c r="V24" i="7"/>
  <c r="M26" i="7"/>
  <c r="V26" i="7"/>
  <c r="M28" i="7"/>
  <c r="V28" i="7"/>
  <c r="I29" i="7"/>
  <c r="M19" i="7"/>
  <c r="J29" i="7"/>
  <c r="M23" i="7"/>
  <c r="V23" i="7"/>
  <c r="M25" i="7"/>
  <c r="V25" i="7"/>
  <c r="M27" i="7"/>
  <c r="V27" i="7"/>
  <c r="P29" i="7"/>
  <c r="M22" i="7"/>
  <c r="Q30" i="13"/>
  <c r="R40" i="13"/>
  <c r="Q40" i="8"/>
  <c r="Q30" i="8"/>
  <c r="I40" i="8"/>
  <c r="K40" i="13"/>
  <c r="G39" i="13"/>
  <c r="M29" i="13"/>
  <c r="J40" i="13"/>
  <c r="G40" i="13"/>
  <c r="S40" i="13"/>
  <c r="Q41" i="13"/>
  <c r="G30" i="13"/>
  <c r="V38" i="13"/>
  <c r="V29" i="13"/>
  <c r="M38" i="13"/>
  <c r="Q21" i="13"/>
  <c r="H40" i="10"/>
  <c r="Q39" i="10"/>
  <c r="M20" i="10"/>
  <c r="G21" i="10"/>
  <c r="Q30" i="10"/>
  <c r="I40" i="10"/>
  <c r="G30" i="10"/>
  <c r="G39" i="10"/>
  <c r="S40" i="10"/>
  <c r="K40" i="10"/>
  <c r="Q39" i="9"/>
  <c r="I40" i="9"/>
  <c r="G30" i="9"/>
  <c r="J40" i="9"/>
  <c r="R40" i="9"/>
  <c r="S40" i="9"/>
  <c r="Q41" i="9"/>
  <c r="M20" i="9"/>
  <c r="K40" i="9"/>
  <c r="G21" i="8"/>
  <c r="G39" i="8"/>
  <c r="K40" i="8"/>
  <c r="P40" i="8"/>
  <c r="S40" i="8"/>
  <c r="V38" i="8"/>
  <c r="R40" i="8"/>
  <c r="Q41" i="8"/>
  <c r="J40" i="8"/>
  <c r="M29" i="8"/>
  <c r="V20" i="8"/>
  <c r="H40" i="8"/>
  <c r="Q30" i="7"/>
  <c r="M38" i="7"/>
  <c r="V38" i="7"/>
  <c r="Q39" i="7"/>
  <c r="G30" i="7"/>
  <c r="G39" i="7"/>
  <c r="T40" i="11"/>
  <c r="P40" i="11"/>
  <c r="I40" i="11"/>
  <c r="R40" i="11"/>
  <c r="S40" i="11"/>
  <c r="J40" i="11"/>
  <c r="G40" i="11"/>
  <c r="Q40" i="11"/>
  <c r="V29" i="11"/>
  <c r="Q21" i="11"/>
  <c r="G30" i="11"/>
  <c r="G39" i="11"/>
  <c r="Q30" i="11"/>
  <c r="M38" i="11"/>
  <c r="Q39" i="11"/>
  <c r="H20" i="11"/>
  <c r="M13" i="11"/>
  <c r="M20" i="11"/>
  <c r="V38" i="11"/>
  <c r="M29" i="11"/>
  <c r="V20" i="11"/>
  <c r="P40" i="13"/>
  <c r="H40" i="13"/>
  <c r="Q39" i="13"/>
  <c r="G21" i="13"/>
  <c r="V20" i="13"/>
  <c r="M20" i="13"/>
  <c r="V38" i="10"/>
  <c r="G40" i="10"/>
  <c r="M38" i="10"/>
  <c r="V29" i="10"/>
  <c r="R40" i="10"/>
  <c r="M29" i="10"/>
  <c r="V20" i="10"/>
  <c r="J40" i="10"/>
  <c r="G21" i="9"/>
  <c r="G40" i="9"/>
  <c r="G39" i="9"/>
  <c r="P40" i="9"/>
  <c r="M38" i="9"/>
  <c r="V20" i="9"/>
  <c r="M29" i="9"/>
  <c r="Q21" i="9"/>
  <c r="H40" i="9"/>
  <c r="V29" i="9"/>
  <c r="V38" i="9"/>
  <c r="M38" i="8"/>
  <c r="V29" i="8"/>
  <c r="Q21" i="8"/>
  <c r="M20" i="8"/>
  <c r="Q40" i="10"/>
  <c r="Q21" i="10"/>
  <c r="V29" i="7"/>
  <c r="M29" i="7"/>
  <c r="M40" i="9"/>
  <c r="V41" i="8"/>
  <c r="M40" i="13"/>
  <c r="G41" i="13"/>
  <c r="V41" i="13"/>
  <c r="M40" i="10"/>
  <c r="Q41" i="10"/>
  <c r="V41" i="10"/>
  <c r="G41" i="9"/>
  <c r="G41" i="8"/>
  <c r="M40" i="8"/>
  <c r="Q41" i="11"/>
  <c r="R43" i="11"/>
  <c r="M40" i="11"/>
  <c r="V41" i="11"/>
  <c r="G21" i="11"/>
  <c r="H40" i="11"/>
  <c r="G41" i="11"/>
  <c r="G41" i="10"/>
  <c r="V41" i="9"/>
  <c r="P14" i="7"/>
  <c r="P15" i="7"/>
  <c r="P16" i="7"/>
  <c r="P20" i="7"/>
  <c r="P40" i="7"/>
  <c r="V13" i="7"/>
  <c r="M13" i="7"/>
  <c r="T20" i="7"/>
  <c r="T40" i="7"/>
  <c r="S20" i="7"/>
  <c r="S40" i="7"/>
  <c r="R20" i="7"/>
  <c r="R40" i="7"/>
  <c r="J20" i="7"/>
  <c r="Q20" i="7"/>
  <c r="Q40" i="7"/>
  <c r="Q41" i="7"/>
  <c r="K20" i="7"/>
  <c r="K40" i="7"/>
  <c r="I20" i="7"/>
  <c r="I40" i="7"/>
  <c r="J40" i="7"/>
  <c r="Q21" i="7"/>
  <c r="G20" i="7"/>
  <c r="G40" i="7"/>
  <c r="H20" i="7"/>
  <c r="H40" i="7"/>
  <c r="V16" i="7"/>
  <c r="M15" i="7"/>
  <c r="M14" i="7"/>
  <c r="V14" i="7"/>
  <c r="M16" i="7"/>
  <c r="V15" i="7"/>
  <c r="M20" i="7"/>
  <c r="M40" i="7"/>
  <c r="G41" i="7"/>
  <c r="V20" i="7"/>
  <c r="V41" i="7"/>
  <c r="G21" i="7"/>
</calcChain>
</file>

<file path=xl/comments1.xml><?xml version="1.0" encoding="utf-8"?>
<comments xmlns="http://schemas.openxmlformats.org/spreadsheetml/2006/main">
  <authors>
    <author>MeritT</author>
    <author>IndrekM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MeritT:</t>
        </r>
        <r>
          <rPr>
            <sz val="9"/>
            <color indexed="81"/>
            <rFont val="Tahoma"/>
            <charset val="1"/>
          </rPr>
          <t xml:space="preserve">
Eeluuring
Rakendusuuring
Tootearendus
Tootearendus koostööprojektina
TAK võimekus (organisatsiooni-innovatsioon, turundustegevused, rahvusvahelistumine)</t>
        </r>
      </text>
    </comment>
    <comment ref="N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projekti tarvis tehtud töötunnid</t>
        </r>
      </text>
    </comment>
    <comment ref="O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tehtud töötunnid</t>
        </r>
      </text>
    </comment>
  </commentList>
</comments>
</file>

<file path=xl/comments2.xml><?xml version="1.0" encoding="utf-8"?>
<comments xmlns="http://schemas.openxmlformats.org/spreadsheetml/2006/main">
  <authors>
    <author>MeritT</author>
    <author>IndrekM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MeritT:</t>
        </r>
        <r>
          <rPr>
            <sz val="9"/>
            <color indexed="81"/>
            <rFont val="Tahoma"/>
            <charset val="1"/>
          </rPr>
          <t xml:space="preserve">
Eeluuring
Rakendusuuring
Tootearendus
Tootearendus koostööprojektina
TAK võimekus (organisatsiooni-innovatsioon, turundustegevused, rahvusvahelistumine)</t>
        </r>
      </text>
    </comment>
    <comment ref="N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projekti tarvis tehtud töötunnid</t>
        </r>
      </text>
    </comment>
    <comment ref="O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tehtud töötunnid</t>
        </r>
      </text>
    </comment>
  </commentList>
</comments>
</file>

<file path=xl/comments3.xml><?xml version="1.0" encoding="utf-8"?>
<comments xmlns="http://schemas.openxmlformats.org/spreadsheetml/2006/main">
  <authors>
    <author>MeritT</author>
    <author>IndrekM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MeritT:</t>
        </r>
        <r>
          <rPr>
            <sz val="9"/>
            <color indexed="81"/>
            <rFont val="Tahoma"/>
            <charset val="1"/>
          </rPr>
          <t xml:space="preserve">
Eeluuring
Rakendusuuring
Tootearendus
Tootearendus koostööprojektina
TAK võimekus (organisatsiooni-innovatsioon, turundustegevused, rahvusvahelistumine)</t>
        </r>
      </text>
    </comment>
    <comment ref="N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projekti tarvis tehtud töötunnid</t>
        </r>
      </text>
    </comment>
    <comment ref="O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tehtud töötunnid</t>
        </r>
      </text>
    </comment>
  </commentList>
</comments>
</file>

<file path=xl/comments4.xml><?xml version="1.0" encoding="utf-8"?>
<comments xmlns="http://schemas.openxmlformats.org/spreadsheetml/2006/main">
  <authors>
    <author>MeritT</author>
    <author>IndrekM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MeritT:</t>
        </r>
        <r>
          <rPr>
            <sz val="9"/>
            <color indexed="81"/>
            <rFont val="Tahoma"/>
            <charset val="1"/>
          </rPr>
          <t xml:space="preserve">
Eeluuring
Rakendusuuring
Tootearendus
Tootearendus koostööprojektina
TAK võimekus (organisatsiooni-innovatsioon, turundustegevused, rahvusvahelistumine)
</t>
        </r>
      </text>
    </comment>
    <comment ref="N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projekti tarvis tehtud töötunnid</t>
        </r>
      </text>
    </comment>
    <comment ref="O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tehtud töötunnid</t>
        </r>
      </text>
    </comment>
  </commentList>
</comments>
</file>

<file path=xl/comments5.xml><?xml version="1.0" encoding="utf-8"?>
<comments xmlns="http://schemas.openxmlformats.org/spreadsheetml/2006/main">
  <authors>
    <author>MeritT</author>
    <author>IndrekM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MeritT:</t>
        </r>
        <r>
          <rPr>
            <sz val="9"/>
            <color indexed="81"/>
            <rFont val="Tahoma"/>
            <charset val="1"/>
          </rPr>
          <t xml:space="preserve">
Eeluuring
Rakendusuuring
Tootearendus
Tootearendus koostööprojektina
TAK võimekus (organisatsiooni-innovatsioon, turundustegevused, rahvusvahelistumine)</t>
        </r>
      </text>
    </comment>
    <comment ref="N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projekti tarvis tehtud töötunnid</t>
        </r>
      </text>
    </comment>
    <comment ref="O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tehtud töötunnid</t>
        </r>
      </text>
    </comment>
  </commentList>
</comments>
</file>

<file path=xl/comments6.xml><?xml version="1.0" encoding="utf-8"?>
<comments xmlns="http://schemas.openxmlformats.org/spreadsheetml/2006/main">
  <authors>
    <author>MeritT</author>
    <author>IndrekM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186"/>
          </rPr>
          <t>MeritT:</t>
        </r>
        <r>
          <rPr>
            <sz val="9"/>
            <color indexed="81"/>
            <rFont val="Tahoma"/>
            <family val="2"/>
            <charset val="186"/>
          </rPr>
          <t xml:space="preserve">
Eeluuring
Rakendusuuring
Tootearendus
Tootearendus koostööprojektina
TAK võimekus (organisatsiooni-innovatsioon, turundustegevused, rahvusvahelistumine)</t>
        </r>
      </text>
    </comment>
    <comment ref="N12" authorId="1" shapeId="0">
      <text>
        <r>
          <rPr>
            <b/>
            <sz val="11"/>
            <color indexed="81"/>
            <rFont val="Tahoma"/>
            <family val="2"/>
            <charset val="186"/>
          </rPr>
          <t>Kõik projektitunnid kokku tegevuste lõikes</t>
        </r>
      </text>
    </comment>
    <comment ref="O12" authorId="1" shapeId="0">
      <text>
        <r>
          <rPr>
            <b/>
            <sz val="11"/>
            <color indexed="81"/>
            <rFont val="Tahoma"/>
            <family val="2"/>
            <charset val="186"/>
          </rPr>
          <t>Selles kuus tehtud töötunnid</t>
        </r>
      </text>
    </comment>
  </commentList>
</comments>
</file>

<file path=xl/sharedStrings.xml><?xml version="1.0" encoding="utf-8"?>
<sst xmlns="http://schemas.openxmlformats.org/spreadsheetml/2006/main" count="427" uniqueCount="52">
  <si>
    <t>Ostetavad teenused</t>
  </si>
  <si>
    <t>Personalikulud</t>
  </si>
  <si>
    <t>Materjalid ja tarvikud</t>
  </si>
  <si>
    <t>Lähetused</t>
  </si>
  <si>
    <t>Seadmed</t>
  </si>
  <si>
    <t>0240</t>
  </si>
  <si>
    <t>0250</t>
  </si>
  <si>
    <t>0380</t>
  </si>
  <si>
    <t>0270</t>
  </si>
  <si>
    <t>0390</t>
  </si>
  <si>
    <t>Kuu</t>
  </si>
  <si>
    <t>Brutopalk</t>
  </si>
  <si>
    <t>Sots maks</t>
  </si>
  <si>
    <t>Tulumaks</t>
  </si>
  <si>
    <t>Töötus</t>
  </si>
  <si>
    <t>Töötus isik</t>
  </si>
  <si>
    <t>Pension</t>
  </si>
  <si>
    <t>Netopalk</t>
  </si>
  <si>
    <t>Töötunnid</t>
  </si>
  <si>
    <t>Abikõlblik</t>
  </si>
  <si>
    <t>Töötasu</t>
  </si>
  <si>
    <t>PALKADE ARVESTUS</t>
  </si>
  <si>
    <t>projektis</t>
  </si>
  <si>
    <t>kuus</t>
  </si>
  <si>
    <t>Abikõlblik palgafond kokku</t>
  </si>
  <si>
    <t>Tegevuse nimetus</t>
  </si>
  <si>
    <t>NB! Täida ainult valgeid lahtreid. Lisada ridu juurde, vastavalt vajadusele! NB! Jälgida ridade lisamisel valemeid!</t>
  </si>
  <si>
    <t>VKE/SE</t>
  </si>
  <si>
    <t>KOKKU:</t>
  </si>
  <si>
    <t>abikõlblik KOKKU:</t>
  </si>
  <si>
    <t>Töötaja nimi</t>
  </si>
  <si>
    <t>Maksud kokku:</t>
  </si>
  <si>
    <t>Abikõlblikud maksud kokku:</t>
  </si>
  <si>
    <t>2016 jaanuar</t>
  </si>
  <si>
    <t>TAKi nimi/partneri nimi</t>
  </si>
  <si>
    <t>Alamprojekti nr</t>
  </si>
  <si>
    <t>2016 veebruar</t>
  </si>
  <si>
    <t>Maksuvaba tulu 2016:</t>
  </si>
  <si>
    <t>Maksuvaba tulu 2015:</t>
  </si>
  <si>
    <t>2015/2016</t>
  </si>
  <si>
    <t>2016 märts</t>
  </si>
  <si>
    <t>KÕIK KOKKU:</t>
  </si>
  <si>
    <t>Kõik maksud kokku:</t>
  </si>
  <si>
    <t>Kõik abikõlblikud maksud:</t>
  </si>
  <si>
    <t>Lisada partnerid samasse tabelisse!</t>
  </si>
  <si>
    <t>Projekti töötundide lahtris liita valemiga kokku ühe tegevuse all olevad alamprojektide töötunnid (erinevatelt sheetidelt)!</t>
  </si>
  <si>
    <t>Abikõlblikud palgakulud:</t>
  </si>
  <si>
    <t>KÕIK maksud kokku:</t>
  </si>
  <si>
    <t>KÕIK abikõlblikud maksud:</t>
  </si>
  <si>
    <t>Maksud kokku</t>
  </si>
  <si>
    <t>AK maksud kokku</t>
  </si>
  <si>
    <t>Maksuvaba tulu: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</si>
</sst>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,##0.0"/>
    <numFmt numFmtId="165" formatCode="0.0%"/>
    <numFmt numFmtId="166" formatCode="yyyy\ mmm"/>
    <numFmt numFmtId="167" formatCode="yyyy&quot;. a.&quot;"/>
    <numFmt numFmtId="168" formatCode="#,##0\ [$€-1]"/>
  </numFmts>
  <fonts count="24" x14ac:knownFonts="1">
    <font>
      <sz val="11"/>
      <color theme="1"/>
      <name val="Calibri"/>
      <family val="2"/>
      <charset val="186"/>
      <scheme val="minor"/>
    </font>
    <font>
      <b/>
      <sz val="12"/>
      <name val="Helv"/>
    </font>
    <font>
      <sz val="10"/>
      <name val="Helv"/>
    </font>
    <font>
      <sz val="12"/>
      <name val="Helv"/>
    </font>
    <font>
      <b/>
      <sz val="10"/>
      <name val="Helv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b/>
      <sz val="11"/>
      <color indexed="81"/>
      <name val="Tahoma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4" fillId="0" borderId="0" applyFill="0" applyBorder="0" applyAlignment="0" applyProtection="0"/>
    <xf numFmtId="0" fontId="2" fillId="0" borderId="0">
      <protection locked="0"/>
    </xf>
    <xf numFmtId="0" fontId="7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NumberFormat="1"/>
    <xf numFmtId="0" fontId="5" fillId="0" borderId="0" xfId="0" applyNumberFormat="1" applyFont="1"/>
    <xf numFmtId="4" fontId="6" fillId="0" borderId="0" xfId="6" applyNumberFormat="1" applyFont="1" applyAlignment="1">
      <alignment vertical="center"/>
    </xf>
    <xf numFmtId="0" fontId="9" fillId="0" borderId="0" xfId="10" applyFont="1"/>
    <xf numFmtId="0" fontId="9" fillId="0" borderId="0" xfId="10" applyFont="1" applyFill="1"/>
    <xf numFmtId="0" fontId="9" fillId="0" borderId="0" xfId="10" applyFont="1" applyBorder="1"/>
    <xf numFmtId="0" fontId="9" fillId="0" borderId="0" xfId="7" applyFont="1"/>
    <xf numFmtId="0" fontId="8" fillId="4" borderId="2" xfId="10" applyFont="1" applyFill="1" applyBorder="1" applyAlignment="1">
      <alignment horizontal="center" vertical="center"/>
    </xf>
    <xf numFmtId="0" fontId="8" fillId="4" borderId="1" xfId="1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1" applyFont="1" applyFill="1" applyBorder="1" applyProtection="1"/>
    <xf numFmtId="4" fontId="9" fillId="0" borderId="1" xfId="7" applyNumberFormat="1" applyFont="1" applyFill="1" applyBorder="1" applyProtection="1"/>
    <xf numFmtId="4" fontId="9" fillId="4" borderId="1" xfId="10" applyNumberFormat="1" applyFont="1" applyFill="1" applyBorder="1"/>
    <xf numFmtId="4" fontId="8" fillId="4" borderId="1" xfId="2" applyNumberFormat="1" applyFont="1" applyFill="1" applyBorder="1"/>
    <xf numFmtId="4" fontId="9" fillId="0" borderId="2" xfId="7" applyNumberFormat="1" applyFont="1" applyFill="1" applyBorder="1" applyProtection="1">
      <protection locked="0"/>
    </xf>
    <xf numFmtId="4" fontId="9" fillId="0" borderId="1" xfId="7" applyNumberFormat="1" applyFont="1" applyFill="1" applyBorder="1" applyProtection="1">
      <protection locked="0"/>
    </xf>
    <xf numFmtId="4" fontId="8" fillId="4" borderId="1" xfId="0" applyNumberFormat="1" applyFont="1" applyFill="1" applyBorder="1"/>
    <xf numFmtId="9" fontId="8" fillId="4" borderId="1" xfId="10" applyNumberFormat="1" applyFont="1" applyFill="1" applyBorder="1" applyAlignment="1">
      <alignment horizontal="center" vertical="center"/>
    </xf>
    <xf numFmtId="165" fontId="8" fillId="4" borderId="1" xfId="13" applyNumberFormat="1" applyFont="1" applyFill="1" applyBorder="1" applyAlignment="1">
      <alignment horizontal="center" vertical="center"/>
    </xf>
    <xf numFmtId="4" fontId="15" fillId="0" borderId="0" xfId="6" applyNumberFormat="1" applyFont="1" applyAlignment="1">
      <alignment vertical="center"/>
    </xf>
    <xf numFmtId="168" fontId="8" fillId="4" borderId="1" xfId="10" applyNumberFormat="1" applyFont="1" applyFill="1" applyBorder="1" applyAlignment="1">
      <alignment horizontal="center" vertical="center"/>
    </xf>
    <xf numFmtId="167" fontId="8" fillId="4" borderId="1" xfId="1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/>
    <xf numFmtId="0" fontId="0" fillId="0" borderId="5" xfId="0" applyBorder="1" applyAlignment="1"/>
    <xf numFmtId="0" fontId="0" fillId="0" borderId="6" xfId="0" applyBorder="1" applyAlignment="1"/>
    <xf numFmtId="4" fontId="15" fillId="0" borderId="0" xfId="6" applyNumberFormat="1" applyFont="1" applyAlignment="1"/>
    <xf numFmtId="0" fontId="16" fillId="0" borderId="0" xfId="0" applyFont="1"/>
    <xf numFmtId="0" fontId="8" fillId="0" borderId="0" xfId="10" applyFont="1"/>
    <xf numFmtId="0" fontId="8" fillId="0" borderId="0" xfId="10" applyFont="1" applyFill="1"/>
    <xf numFmtId="0" fontId="8" fillId="0" borderId="0" xfId="0" applyFont="1"/>
    <xf numFmtId="0" fontId="8" fillId="0" borderId="0" xfId="10" applyFont="1" applyBorder="1"/>
    <xf numFmtId="0" fontId="8" fillId="0" borderId="0" xfId="7" applyFont="1"/>
    <xf numFmtId="166" fontId="9" fillId="0" borderId="1" xfId="10" applyNumberFormat="1" applyFont="1" applyFill="1" applyBorder="1" applyAlignment="1">
      <alignment horizontal="right" vertical="center"/>
    </xf>
    <xf numFmtId="4" fontId="9" fillId="0" borderId="9" xfId="7" applyNumberFormat="1" applyFont="1" applyFill="1" applyBorder="1" applyProtection="1">
      <protection locked="0"/>
    </xf>
    <xf numFmtId="0" fontId="8" fillId="4" borderId="1" xfId="10" applyFont="1" applyFill="1" applyBorder="1" applyAlignment="1">
      <alignment horizontal="center" vertical="center"/>
    </xf>
    <xf numFmtId="0" fontId="8" fillId="4" borderId="2" xfId="10" applyFont="1" applyFill="1" applyBorder="1" applyAlignment="1">
      <alignment horizontal="center" vertical="center"/>
    </xf>
    <xf numFmtId="4" fontId="9" fillId="4" borderId="4" xfId="10" applyNumberFormat="1" applyFont="1" applyFill="1" applyBorder="1"/>
    <xf numFmtId="0" fontId="9" fillId="4" borderId="1" xfId="0" applyFont="1" applyFill="1" applyBorder="1"/>
    <xf numFmtId="4" fontId="6" fillId="0" borderId="0" xfId="6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 applyFill="1" applyBorder="1"/>
    <xf numFmtId="0" fontId="9" fillId="0" borderId="1" xfId="0" applyFont="1" applyBorder="1"/>
    <xf numFmtId="4" fontId="8" fillId="4" borderId="1" xfId="0" applyNumberFormat="1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horizontal="center"/>
    </xf>
    <xf numFmtId="0" fontId="15" fillId="0" borderId="0" xfId="0" applyFont="1"/>
    <xf numFmtId="0" fontId="21" fillId="0" borderId="0" xfId="0" applyFont="1"/>
    <xf numFmtId="0" fontId="8" fillId="4" borderId="1" xfId="2" applyFont="1" applyFill="1" applyBorder="1" applyAlignment="1">
      <alignment horizontal="right"/>
    </xf>
    <xf numFmtId="4" fontId="8" fillId="4" borderId="1" xfId="7" applyNumberFormat="1" applyFont="1" applyFill="1" applyBorder="1"/>
    <xf numFmtId="4" fontId="8" fillId="4" borderId="2" xfId="10" applyNumberFormat="1" applyFont="1" applyFill="1" applyBorder="1" applyAlignment="1">
      <alignment horizontal="center"/>
    </xf>
    <xf numFmtId="4" fontId="8" fillId="4" borderId="2" xfId="1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4" fontId="8" fillId="4" borderId="2" xfId="1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165" fontId="8" fillId="0" borderId="0" xfId="13" applyNumberFormat="1" applyFont="1" applyFill="1" applyBorder="1" applyAlignment="1">
      <alignment horizontal="center" vertical="center"/>
    </xf>
    <xf numFmtId="4" fontId="8" fillId="0" borderId="0" xfId="1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wrapText="1"/>
    </xf>
    <xf numFmtId="0" fontId="8" fillId="4" borderId="8" xfId="10" applyFont="1" applyFill="1" applyBorder="1" applyAlignment="1">
      <alignment horizontal="center" vertical="center"/>
    </xf>
    <xf numFmtId="0" fontId="8" fillId="4" borderId="6" xfId="10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right" wrapText="1"/>
    </xf>
    <xf numFmtId="0" fontId="19" fillId="4" borderId="3" xfId="0" applyFont="1" applyFill="1" applyBorder="1" applyAlignment="1">
      <alignment horizontal="right" wrapText="1"/>
    </xf>
    <xf numFmtId="0" fontId="19" fillId="4" borderId="2" xfId="0" applyFont="1" applyFill="1" applyBorder="1" applyAlignment="1">
      <alignment horizontal="right" wrapText="1"/>
    </xf>
    <xf numFmtId="0" fontId="8" fillId="4" borderId="4" xfId="2" applyFont="1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8" fillId="4" borderId="10" xfId="10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8" fillId="4" borderId="8" xfId="1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4" borderId="6" xfId="1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wrapText="1"/>
    </xf>
    <xf numFmtId="0" fontId="19" fillId="4" borderId="1" xfId="0" applyFont="1" applyFill="1" applyBorder="1" applyAlignment="1">
      <alignment horizontal="right" wrapText="1"/>
    </xf>
    <xf numFmtId="0" fontId="8" fillId="4" borderId="4" xfId="0" applyFon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4" fontId="8" fillId="4" borderId="4" xfId="10" applyNumberFormat="1" applyFont="1" applyFill="1" applyBorder="1" applyAlignment="1">
      <alignment horizontal="center"/>
    </xf>
    <xf numFmtId="4" fontId="8" fillId="4" borderId="3" xfId="10" applyNumberFormat="1" applyFont="1" applyFill="1" applyBorder="1" applyAlignment="1">
      <alignment horizontal="center"/>
    </xf>
    <xf numFmtId="4" fontId="8" fillId="4" borderId="2" xfId="10" applyNumberFormat="1" applyFont="1" applyFill="1" applyBorder="1" applyAlignment="1">
      <alignment horizontal="center"/>
    </xf>
    <xf numFmtId="0" fontId="8" fillId="4" borderId="7" xfId="2" applyFont="1" applyFill="1" applyBorder="1" applyAlignment="1">
      <alignment horizontal="right"/>
    </xf>
    <xf numFmtId="0" fontId="8" fillId="4" borderId="2" xfId="2" applyFont="1" applyFill="1" applyBorder="1" applyAlignment="1">
      <alignment horizontal="right"/>
    </xf>
    <xf numFmtId="0" fontId="8" fillId="4" borderId="2" xfId="10" applyFont="1" applyFill="1" applyBorder="1" applyAlignment="1">
      <alignment horizontal="center" vertical="center"/>
    </xf>
    <xf numFmtId="0" fontId="8" fillId="4" borderId="1" xfId="10" applyFont="1" applyFill="1" applyBorder="1" applyAlignment="1">
      <alignment horizontal="center" vertical="center"/>
    </xf>
    <xf numFmtId="4" fontId="8" fillId="4" borderId="7" xfId="10" applyNumberFormat="1" applyFont="1" applyFill="1" applyBorder="1" applyAlignment="1">
      <alignment horizontal="right"/>
    </xf>
    <xf numFmtId="4" fontId="8" fillId="4" borderId="3" xfId="10" applyNumberFormat="1" applyFont="1" applyFill="1" applyBorder="1" applyAlignment="1">
      <alignment horizontal="right"/>
    </xf>
    <xf numFmtId="4" fontId="8" fillId="4" borderId="2" xfId="10" applyNumberFormat="1" applyFont="1" applyFill="1" applyBorder="1" applyAlignment="1">
      <alignment horizontal="right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8" fillId="4" borderId="1" xfId="10" applyFont="1" applyFill="1" applyBorder="1" applyAlignment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0" fontId="8" fillId="4" borderId="4" xfId="10" applyFont="1" applyFill="1" applyBorder="1" applyAlignment="1">
      <alignment horizontal="right"/>
    </xf>
    <xf numFmtId="0" fontId="8" fillId="4" borderId="2" xfId="10" applyFont="1" applyFill="1" applyBorder="1" applyAlignment="1">
      <alignment horizontal="right"/>
    </xf>
    <xf numFmtId="4" fontId="8" fillId="4" borderId="4" xfId="2" applyNumberFormat="1" applyFont="1" applyFill="1" applyBorder="1" applyAlignment="1">
      <alignment horizontal="right"/>
    </xf>
    <xf numFmtId="4" fontId="8" fillId="4" borderId="2" xfId="2" applyNumberFormat="1" applyFont="1" applyFill="1" applyBorder="1" applyAlignment="1">
      <alignment horizontal="right"/>
    </xf>
  </cellXfs>
  <cellStyles count="15">
    <cellStyle name="60% - Accent4" xfId="1" builtinId="44"/>
    <cellStyle name="Good" xfId="2" builtinId="26"/>
    <cellStyle name="Hyperlink 2" xfId="3"/>
    <cellStyle name="Kustannukset" xfId="4"/>
    <cellStyle name="Normaallaad 2" xfId="5"/>
    <cellStyle name="Normal" xfId="0" builtinId="0"/>
    <cellStyle name="Normal 2" xfId="6"/>
    <cellStyle name="Normal 2 2" xfId="7"/>
    <cellStyle name="Normal 2 3" xfId="8"/>
    <cellStyle name="Normal 3 2" xfId="9"/>
    <cellStyle name="Normal_Saare Paat kulud - erki 22.07.05" xfId="10"/>
    <cellStyle name="Otsikko" xfId="11"/>
    <cellStyle name="Percent 2" xfId="12"/>
    <cellStyle name="Percent 2 2" xfId="13"/>
    <cellStyle name="Teksti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41"/>
  <sheetViews>
    <sheetView zoomScaleNormal="100" workbookViewId="0">
      <selection activeCell="F8" sqref="F8:G8"/>
    </sheetView>
  </sheetViews>
  <sheetFormatPr defaultColWidth="9.109375" defaultRowHeight="11.4" x14ac:dyDescent="0.2"/>
  <cols>
    <col min="1" max="1" width="11.33203125" style="10" customWidth="1"/>
    <col min="2" max="2" width="12.109375" style="10" customWidth="1"/>
    <col min="3" max="4" width="9.5546875" style="10" customWidth="1"/>
    <col min="5" max="5" width="12.33203125" style="10" customWidth="1"/>
    <col min="6" max="6" width="8.5546875" style="10" customWidth="1"/>
    <col min="7" max="7" width="15.5546875" style="10" customWidth="1"/>
    <col min="8" max="8" width="10.6640625" style="10" customWidth="1"/>
    <col min="9" max="10" width="9.6640625" style="10" customWidth="1"/>
    <col min="11" max="12" width="9.5546875" style="10" customWidth="1"/>
    <col min="13" max="13" width="9.44140625" style="10" customWidth="1"/>
    <col min="14" max="14" width="11" style="10" customWidth="1"/>
    <col min="15" max="15" width="7.33203125" style="10" customWidth="1"/>
    <col min="16" max="18" width="10.6640625" style="10" customWidth="1"/>
    <col min="19" max="19" width="9.6640625" style="10" customWidth="1"/>
    <col min="20" max="21" width="8.33203125" style="10" customWidth="1"/>
    <col min="22" max="22" width="13.6640625" style="10" customWidth="1"/>
    <col min="23" max="25" width="8.6640625" style="10" customWidth="1"/>
    <col min="26" max="36" width="9.109375" style="10"/>
    <col min="37" max="37" width="24.109375" style="10" bestFit="1" customWidth="1"/>
    <col min="38" max="16384" width="9.109375" style="10"/>
  </cols>
  <sheetData>
    <row r="2" spans="1:37" s="31" customFormat="1" ht="13.2" x14ac:dyDescent="0.25">
      <c r="A2" s="3" t="s">
        <v>21</v>
      </c>
      <c r="B2" s="3"/>
      <c r="C2" s="3"/>
      <c r="D2" s="3"/>
      <c r="E2" s="29"/>
      <c r="F2" s="30"/>
      <c r="G2" s="29"/>
      <c r="H2" s="29"/>
      <c r="I2" s="29"/>
      <c r="J2" s="29"/>
      <c r="K2" s="29"/>
      <c r="L2" s="29"/>
      <c r="N2" s="32"/>
      <c r="O2" s="29"/>
      <c r="P2" s="29"/>
      <c r="Q2" s="29"/>
      <c r="R2" s="29"/>
      <c r="S2" s="29"/>
      <c r="T2" s="29"/>
      <c r="U2" s="29"/>
      <c r="V2" s="33"/>
      <c r="W2" s="33"/>
      <c r="X2" s="33"/>
      <c r="Y2" s="33"/>
      <c r="AK2" s="10"/>
    </row>
    <row r="3" spans="1:37" ht="13.2" x14ac:dyDescent="0.2">
      <c r="A3" s="21" t="s">
        <v>26</v>
      </c>
      <c r="B3" s="21"/>
      <c r="C3" s="21"/>
      <c r="D3" s="21"/>
      <c r="E3" s="4"/>
      <c r="F3" s="5"/>
      <c r="G3" s="4"/>
      <c r="H3" s="4"/>
      <c r="I3" s="4"/>
      <c r="J3" s="4"/>
      <c r="K3" s="4"/>
      <c r="L3" s="4"/>
      <c r="N3" s="6"/>
      <c r="O3" s="4"/>
      <c r="P3" s="4"/>
      <c r="Q3" s="4"/>
      <c r="R3" s="4"/>
      <c r="S3" s="4"/>
      <c r="T3" s="4"/>
      <c r="U3" s="4"/>
      <c r="V3" s="7"/>
      <c r="W3" s="7"/>
      <c r="X3" s="7"/>
      <c r="Y3" s="7"/>
    </row>
    <row r="4" spans="1:37" ht="13.2" x14ac:dyDescent="0.2">
      <c r="A4" s="21"/>
      <c r="B4" s="21"/>
      <c r="C4" s="21"/>
      <c r="D4" s="21"/>
      <c r="E4" s="4"/>
      <c r="F4" s="5"/>
      <c r="G4" s="4"/>
      <c r="H4" s="4"/>
      <c r="I4" s="4"/>
      <c r="J4" s="4"/>
      <c r="K4" s="4"/>
      <c r="L4" s="4"/>
      <c r="N4" s="6"/>
      <c r="O4" s="4"/>
      <c r="P4" s="4"/>
      <c r="Q4" s="4"/>
      <c r="R4" s="4"/>
      <c r="S4" s="4"/>
      <c r="T4" s="4"/>
      <c r="U4" s="4"/>
      <c r="V4" s="7"/>
      <c r="W4" s="7"/>
      <c r="X4" s="7"/>
      <c r="Y4" s="7"/>
    </row>
    <row r="5" spans="1:37" ht="13.2" x14ac:dyDescent="0.25">
      <c r="A5" s="27" t="s">
        <v>44</v>
      </c>
      <c r="B5" s="27"/>
      <c r="C5" s="27"/>
      <c r="D5" s="27"/>
      <c r="E5" s="28"/>
    </row>
    <row r="6" spans="1:37" ht="13.2" x14ac:dyDescent="0.25">
      <c r="A6" s="27"/>
      <c r="B6" s="27"/>
      <c r="C6" s="27"/>
      <c r="D6" s="27"/>
      <c r="E6" s="28"/>
    </row>
    <row r="7" spans="1:37" ht="14.4" x14ac:dyDescent="0.3">
      <c r="A7" s="40"/>
      <c r="B7" s="41"/>
      <c r="C7" s="41"/>
      <c r="D7" s="41"/>
      <c r="E7" s="42"/>
      <c r="F7" s="66" t="s">
        <v>51</v>
      </c>
      <c r="G7" s="70"/>
      <c r="H7" s="22">
        <v>0</v>
      </c>
    </row>
    <row r="8" spans="1:37" ht="14.4" x14ac:dyDescent="0.3">
      <c r="A8" s="27"/>
      <c r="B8" s="27"/>
      <c r="C8" s="27"/>
      <c r="D8" s="27"/>
      <c r="E8" s="28"/>
      <c r="F8" s="66" t="s">
        <v>38</v>
      </c>
      <c r="G8" s="70"/>
      <c r="H8" s="22">
        <v>154</v>
      </c>
      <c r="K8" s="20">
        <v>0</v>
      </c>
    </row>
    <row r="9" spans="1:37" ht="13.2" x14ac:dyDescent="0.25">
      <c r="A9" s="3"/>
      <c r="B9" s="3"/>
      <c r="C9" s="3"/>
      <c r="D9" s="3"/>
      <c r="E9" s="4"/>
      <c r="F9" s="97" t="s">
        <v>37</v>
      </c>
      <c r="G9" s="97"/>
      <c r="H9" s="22">
        <v>170</v>
      </c>
      <c r="I9" s="4"/>
      <c r="J9" s="4"/>
      <c r="K9" s="20">
        <v>0.03</v>
      </c>
      <c r="L9" s="4"/>
      <c r="N9" s="6"/>
      <c r="O9" s="4"/>
      <c r="P9" s="4"/>
      <c r="Q9" s="4"/>
      <c r="R9" s="4"/>
      <c r="S9" s="4"/>
      <c r="T9" s="4"/>
      <c r="U9" s="4"/>
      <c r="V9" s="7"/>
      <c r="W9" s="7"/>
      <c r="X9" s="7"/>
      <c r="Y9" s="7"/>
    </row>
    <row r="10" spans="1:37" ht="12" x14ac:dyDescent="0.2">
      <c r="A10" s="4"/>
      <c r="B10" s="4"/>
      <c r="C10" s="4"/>
      <c r="D10" s="4"/>
      <c r="E10" s="4"/>
      <c r="F10" s="23" t="s">
        <v>39</v>
      </c>
      <c r="G10" s="19">
        <v>0.33</v>
      </c>
      <c r="H10" s="19">
        <v>0.2</v>
      </c>
      <c r="I10" s="20">
        <v>8.0000000000000002E-3</v>
      </c>
      <c r="J10" s="20">
        <v>1.6E-2</v>
      </c>
      <c r="K10" s="20">
        <v>0.02</v>
      </c>
      <c r="L10" s="55"/>
      <c r="M10" s="4"/>
      <c r="N10" s="6"/>
      <c r="O10" s="4"/>
      <c r="P10" s="4"/>
      <c r="Q10" s="4"/>
      <c r="R10" s="4"/>
      <c r="S10" s="4"/>
      <c r="T10" s="4"/>
      <c r="U10" s="4"/>
      <c r="V10" s="7"/>
      <c r="W10" s="7"/>
      <c r="X10" s="7"/>
      <c r="Y10" s="7"/>
    </row>
    <row r="11" spans="1:37" s="11" customFormat="1" ht="12" customHeight="1" x14ac:dyDescent="0.3">
      <c r="A11" s="91" t="s">
        <v>10</v>
      </c>
      <c r="B11" s="75" t="s">
        <v>34</v>
      </c>
      <c r="C11" s="61" t="s">
        <v>27</v>
      </c>
      <c r="D11" s="95" t="s">
        <v>25</v>
      </c>
      <c r="E11" s="61" t="s">
        <v>30</v>
      </c>
      <c r="F11" s="61" t="s">
        <v>11</v>
      </c>
      <c r="G11" s="61" t="s">
        <v>12</v>
      </c>
      <c r="H11" s="61" t="s">
        <v>13</v>
      </c>
      <c r="I11" s="61" t="s">
        <v>14</v>
      </c>
      <c r="J11" s="75" t="s">
        <v>15</v>
      </c>
      <c r="K11" s="61" t="s">
        <v>16</v>
      </c>
      <c r="L11" s="75" t="s">
        <v>49</v>
      </c>
      <c r="M11" s="61" t="s">
        <v>17</v>
      </c>
      <c r="N11" s="90" t="s">
        <v>18</v>
      </c>
      <c r="O11" s="91"/>
      <c r="P11" s="91" t="s">
        <v>19</v>
      </c>
      <c r="Q11" s="91"/>
      <c r="R11" s="91"/>
      <c r="S11" s="91"/>
      <c r="T11" s="91"/>
      <c r="U11" s="75" t="s">
        <v>50</v>
      </c>
      <c r="V11" s="84" t="s">
        <v>24</v>
      </c>
    </row>
    <row r="12" spans="1:37" s="11" customFormat="1" ht="31.2" customHeight="1" x14ac:dyDescent="0.3">
      <c r="A12" s="91"/>
      <c r="B12" s="76"/>
      <c r="C12" s="77"/>
      <c r="D12" s="96"/>
      <c r="E12" s="62"/>
      <c r="F12" s="62"/>
      <c r="G12" s="62"/>
      <c r="H12" s="62"/>
      <c r="I12" s="62"/>
      <c r="J12" s="78"/>
      <c r="K12" s="62"/>
      <c r="L12" s="76"/>
      <c r="M12" s="62"/>
      <c r="N12" s="8" t="s">
        <v>22</v>
      </c>
      <c r="O12" s="9" t="s">
        <v>23</v>
      </c>
      <c r="P12" s="9" t="s">
        <v>20</v>
      </c>
      <c r="Q12" s="9" t="s">
        <v>12</v>
      </c>
      <c r="R12" s="9" t="s">
        <v>13</v>
      </c>
      <c r="S12" s="9" t="s">
        <v>14</v>
      </c>
      <c r="T12" s="9" t="s">
        <v>16</v>
      </c>
      <c r="U12" s="76"/>
      <c r="V12" s="84"/>
    </row>
    <row r="13" spans="1:37" x14ac:dyDescent="0.2">
      <c r="A13" s="34" t="s">
        <v>33</v>
      </c>
      <c r="B13" s="34"/>
      <c r="C13" s="34"/>
      <c r="D13" s="34"/>
      <c r="E13" s="12"/>
      <c r="F13" s="13"/>
      <c r="G13" s="14">
        <f>ROUND(F13*$G$10,2)</f>
        <v>0</v>
      </c>
      <c r="H13" s="14">
        <f>IF(F13,ROUND((F13-$H$9-J13-K13)*$H$10,2),0)</f>
        <v>0</v>
      </c>
      <c r="I13" s="14">
        <f>ROUND(F13*$I$10,2)</f>
        <v>0</v>
      </c>
      <c r="J13" s="14">
        <f>ROUND(F13*$J$10,2)</f>
        <v>0</v>
      </c>
      <c r="K13" s="14">
        <f>ROUND(F13*$K$10,2)</f>
        <v>0</v>
      </c>
      <c r="L13" s="14">
        <f>SUM(G13:K13)</f>
        <v>0</v>
      </c>
      <c r="M13" s="14">
        <f t="shared" ref="M13:M19" si="0">F13-H13-J13-K13</f>
        <v>0</v>
      </c>
      <c r="N13" s="35"/>
      <c r="O13" s="16"/>
      <c r="P13" s="14">
        <f>IF(O13,ROUND(N13/O13*M13,2),0)</f>
        <v>0</v>
      </c>
      <c r="Q13" s="14">
        <f t="shared" ref="Q13:Q19" si="1">IF(O13,ROUND(N13/O13*G13,2),0)</f>
        <v>0</v>
      </c>
      <c r="R13" s="14">
        <f t="shared" ref="R13:R19" si="2">IF(O13,ROUND(N13/O13*H13,2),0)</f>
        <v>0</v>
      </c>
      <c r="S13" s="14">
        <f t="shared" ref="S13:S19" si="3">IF(O13,ROUND(N13/O13*(I13+J13),2),0)</f>
        <v>0</v>
      </c>
      <c r="T13" s="14">
        <f t="shared" ref="T13:T19" si="4">IF(O13,ROUND(N13/O13*K13,2),0)</f>
        <v>0</v>
      </c>
      <c r="U13" s="14">
        <f>SUM(Q13:T13)</f>
        <v>0</v>
      </c>
      <c r="V13" s="24">
        <f>P13+Q13+R13+S13+T13</f>
        <v>0</v>
      </c>
    </row>
    <row r="14" spans="1:37" ht="12" customHeight="1" x14ac:dyDescent="0.2">
      <c r="A14" s="34" t="s">
        <v>33</v>
      </c>
      <c r="B14" s="34"/>
      <c r="C14" s="34"/>
      <c r="D14" s="34"/>
      <c r="E14" s="12"/>
      <c r="F14" s="13"/>
      <c r="G14" s="14">
        <f>ROUND(F14*$G$10,2)</f>
        <v>0</v>
      </c>
      <c r="H14" s="14">
        <f>IF(F14,ROUND((F14-$H$9-J14-K14)*$H$10,2),0)</f>
        <v>0</v>
      </c>
      <c r="I14" s="14">
        <f>ROUND(F14*$I$10,2)</f>
        <v>0</v>
      </c>
      <c r="J14" s="14">
        <f>ROUND(F14*$J$10,2)</f>
        <v>0</v>
      </c>
      <c r="K14" s="14">
        <f>ROUND(F14*$K$10,2)</f>
        <v>0</v>
      </c>
      <c r="L14" s="14">
        <f t="shared" ref="L14:L19" si="5">SUM(G14:K14)</f>
        <v>0</v>
      </c>
      <c r="M14" s="14">
        <f t="shared" si="0"/>
        <v>0</v>
      </c>
      <c r="N14" s="35"/>
      <c r="O14" s="16"/>
      <c r="P14" s="14">
        <f>IF(O14,ROUND(N14/O14*M14,2),0)</f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T14" s="14">
        <f t="shared" si="4"/>
        <v>0</v>
      </c>
      <c r="U14" s="14">
        <f t="shared" ref="U14:U19" si="6">SUM(Q14:T14)</f>
        <v>0</v>
      </c>
      <c r="V14" s="24">
        <f>P14+Q14+R14+S14+T14</f>
        <v>0</v>
      </c>
    </row>
    <row r="15" spans="1:37" ht="12" customHeight="1" x14ac:dyDescent="0.2">
      <c r="A15" s="34" t="s">
        <v>33</v>
      </c>
      <c r="B15" s="34"/>
      <c r="C15" s="34"/>
      <c r="D15" s="34"/>
      <c r="E15" s="12"/>
      <c r="F15" s="13"/>
      <c r="G15" s="14">
        <f>ROUND(F15*$G$10,2)</f>
        <v>0</v>
      </c>
      <c r="H15" s="14">
        <f>IF(F15,ROUND((F15-$H$9-J15-K15)*$H$10,2),0)</f>
        <v>0</v>
      </c>
      <c r="I15" s="14">
        <f>ROUND(F15*$I$10,2)</f>
        <v>0</v>
      </c>
      <c r="J15" s="14">
        <f>ROUND(F15*$J$10,2)</f>
        <v>0</v>
      </c>
      <c r="K15" s="14">
        <f>ROUND(F15*$K$10,2)</f>
        <v>0</v>
      </c>
      <c r="L15" s="14">
        <f t="shared" si="5"/>
        <v>0</v>
      </c>
      <c r="M15" s="14">
        <f t="shared" si="0"/>
        <v>0</v>
      </c>
      <c r="N15" s="35"/>
      <c r="O15" s="16"/>
      <c r="P15" s="14">
        <f>IF(O15,ROUND(N15/O15*M15,2),0)</f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T15" s="14">
        <f t="shared" si="4"/>
        <v>0</v>
      </c>
      <c r="U15" s="14">
        <f t="shared" si="6"/>
        <v>0</v>
      </c>
      <c r="V15" s="24">
        <f>P15+Q15+R15+S15+T15</f>
        <v>0</v>
      </c>
    </row>
    <row r="16" spans="1:37" ht="12" customHeight="1" x14ac:dyDescent="0.2">
      <c r="A16" s="34" t="s">
        <v>33</v>
      </c>
      <c r="B16" s="34"/>
      <c r="C16" s="34"/>
      <c r="D16" s="34"/>
      <c r="E16" s="12"/>
      <c r="F16" s="13"/>
      <c r="G16" s="14">
        <f>ROUND(F16*$G$10,2)</f>
        <v>0</v>
      </c>
      <c r="H16" s="14">
        <f>IF(F16,ROUND((F16-$H$9-J16-K16)*$H$10,2),0)</f>
        <v>0</v>
      </c>
      <c r="I16" s="14">
        <f>ROUND(F16*$I$10,2)</f>
        <v>0</v>
      </c>
      <c r="J16" s="14">
        <f>ROUND(F16*$J$10,2)</f>
        <v>0</v>
      </c>
      <c r="K16" s="14">
        <f>ROUND(F16*$K$10,2)</f>
        <v>0</v>
      </c>
      <c r="L16" s="14">
        <f t="shared" si="5"/>
        <v>0</v>
      </c>
      <c r="M16" s="38">
        <f t="shared" si="0"/>
        <v>0</v>
      </c>
      <c r="N16" s="17"/>
      <c r="O16" s="16"/>
      <c r="P16" s="14">
        <f>IF(O16,ROUND(N16/O16*M16,2),0)</f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  <c r="T16" s="14">
        <f t="shared" si="4"/>
        <v>0</v>
      </c>
      <c r="U16" s="14">
        <f t="shared" si="6"/>
        <v>0</v>
      </c>
      <c r="V16" s="24">
        <f>P16+Q16+R16+S16+T16</f>
        <v>0</v>
      </c>
    </row>
    <row r="17" spans="1:22" ht="12" customHeight="1" x14ac:dyDescent="0.2">
      <c r="A17" s="34" t="s">
        <v>33</v>
      </c>
      <c r="B17" s="34"/>
      <c r="C17" s="34"/>
      <c r="D17" s="34"/>
      <c r="E17" s="12"/>
      <c r="F17" s="13"/>
      <c r="G17" s="14">
        <f t="shared" ref="G17:G19" si="7">ROUND(F17*$G$10,2)</f>
        <v>0</v>
      </c>
      <c r="H17" s="14">
        <f t="shared" ref="H17:H19" si="8">IF(F17,ROUND((F17-$H$9-J17-K17)*$H$10,2),0)</f>
        <v>0</v>
      </c>
      <c r="I17" s="14">
        <f t="shared" ref="I17:I19" si="9">ROUND(F17*$I$10,2)</f>
        <v>0</v>
      </c>
      <c r="J17" s="14">
        <f t="shared" ref="J17:J19" si="10">ROUND(F17*$J$10,2)</f>
        <v>0</v>
      </c>
      <c r="K17" s="14">
        <f t="shared" ref="K17:K19" si="11">ROUND(F17*$K$10,2)</f>
        <v>0</v>
      </c>
      <c r="L17" s="14">
        <f t="shared" si="5"/>
        <v>0</v>
      </c>
      <c r="M17" s="38">
        <f t="shared" si="0"/>
        <v>0</v>
      </c>
      <c r="N17" s="17"/>
      <c r="O17" s="16"/>
      <c r="P17" s="14">
        <f t="shared" ref="P17:P19" si="12">IF(O17,ROUND(N17/O17*M17,2),0)</f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  <c r="T17" s="14">
        <f t="shared" si="4"/>
        <v>0</v>
      </c>
      <c r="U17" s="14">
        <f t="shared" si="6"/>
        <v>0</v>
      </c>
      <c r="V17" s="24">
        <f t="shared" ref="V17:V19" si="13">P17+Q17+R17+S17+T17</f>
        <v>0</v>
      </c>
    </row>
    <row r="18" spans="1:22" ht="12" customHeight="1" x14ac:dyDescent="0.2">
      <c r="A18" s="34" t="s">
        <v>33</v>
      </c>
      <c r="B18" s="34"/>
      <c r="C18" s="34"/>
      <c r="D18" s="34"/>
      <c r="E18" s="12"/>
      <c r="F18" s="13"/>
      <c r="G18" s="14">
        <f t="shared" si="7"/>
        <v>0</v>
      </c>
      <c r="H18" s="14">
        <f t="shared" si="8"/>
        <v>0</v>
      </c>
      <c r="I18" s="14">
        <f t="shared" si="9"/>
        <v>0</v>
      </c>
      <c r="J18" s="14">
        <f t="shared" si="10"/>
        <v>0</v>
      </c>
      <c r="K18" s="14">
        <f t="shared" si="11"/>
        <v>0</v>
      </c>
      <c r="L18" s="14">
        <f t="shared" si="5"/>
        <v>0</v>
      </c>
      <c r="M18" s="38">
        <f t="shared" si="0"/>
        <v>0</v>
      </c>
      <c r="N18" s="17"/>
      <c r="O18" s="16"/>
      <c r="P18" s="14">
        <f t="shared" si="12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  <c r="T18" s="14">
        <f t="shared" si="4"/>
        <v>0</v>
      </c>
      <c r="U18" s="14">
        <f t="shared" si="6"/>
        <v>0</v>
      </c>
      <c r="V18" s="24">
        <f t="shared" si="13"/>
        <v>0</v>
      </c>
    </row>
    <row r="19" spans="1:22" ht="12" customHeight="1" x14ac:dyDescent="0.2">
      <c r="A19" s="34" t="s">
        <v>33</v>
      </c>
      <c r="B19" s="34"/>
      <c r="C19" s="34"/>
      <c r="D19" s="34"/>
      <c r="E19" s="12"/>
      <c r="F19" s="13"/>
      <c r="G19" s="14">
        <f t="shared" si="7"/>
        <v>0</v>
      </c>
      <c r="H19" s="14">
        <f t="shared" si="8"/>
        <v>0</v>
      </c>
      <c r="I19" s="14">
        <f t="shared" si="9"/>
        <v>0</v>
      </c>
      <c r="J19" s="14">
        <f t="shared" si="10"/>
        <v>0</v>
      </c>
      <c r="K19" s="14">
        <f t="shared" si="11"/>
        <v>0</v>
      </c>
      <c r="L19" s="14">
        <f t="shared" si="5"/>
        <v>0</v>
      </c>
      <c r="M19" s="38">
        <f t="shared" si="0"/>
        <v>0</v>
      </c>
      <c r="N19" s="17"/>
      <c r="O19" s="16"/>
      <c r="P19" s="14">
        <f t="shared" si="12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  <c r="T19" s="14">
        <f t="shared" si="4"/>
        <v>0</v>
      </c>
      <c r="U19" s="14">
        <f t="shared" si="6"/>
        <v>0</v>
      </c>
      <c r="V19" s="24">
        <f t="shared" si="13"/>
        <v>0</v>
      </c>
    </row>
    <row r="20" spans="1:22" ht="12" customHeight="1" x14ac:dyDescent="0.3">
      <c r="A20" s="25"/>
      <c r="B20" s="69" t="s">
        <v>28</v>
      </c>
      <c r="C20" s="70"/>
      <c r="D20" s="70"/>
      <c r="E20" s="71"/>
      <c r="F20" s="15">
        <f t="shared" ref="F20:M20" si="14">SUM(F13:F19)</f>
        <v>0</v>
      </c>
      <c r="G20" s="15">
        <f t="shared" si="14"/>
        <v>0</v>
      </c>
      <c r="H20" s="15">
        <f t="shared" si="14"/>
        <v>0</v>
      </c>
      <c r="I20" s="15">
        <f t="shared" si="14"/>
        <v>0</v>
      </c>
      <c r="J20" s="15">
        <f>SUM(J13:J19)</f>
        <v>0</v>
      </c>
      <c r="K20" s="15">
        <f t="shared" si="14"/>
        <v>0</v>
      </c>
      <c r="L20" s="15">
        <f t="shared" si="14"/>
        <v>0</v>
      </c>
      <c r="M20" s="15">
        <f t="shared" si="14"/>
        <v>0</v>
      </c>
      <c r="N20" s="88" t="s">
        <v>29</v>
      </c>
      <c r="O20" s="89"/>
      <c r="P20" s="15">
        <f t="shared" ref="P20:V20" si="15">SUM(P13:P19)</f>
        <v>0</v>
      </c>
      <c r="Q20" s="15">
        <f t="shared" si="15"/>
        <v>0</v>
      </c>
      <c r="R20" s="15">
        <f t="shared" si="15"/>
        <v>0</v>
      </c>
      <c r="S20" s="15">
        <f t="shared" si="15"/>
        <v>0</v>
      </c>
      <c r="T20" s="15">
        <f t="shared" si="15"/>
        <v>0</v>
      </c>
      <c r="U20" s="15">
        <f t="shared" si="15"/>
        <v>0</v>
      </c>
      <c r="V20" s="15">
        <f t="shared" si="15"/>
        <v>0</v>
      </c>
    </row>
    <row r="21" spans="1:22" ht="12" customHeight="1" x14ac:dyDescent="0.3">
      <c r="A21" s="26"/>
      <c r="B21" s="72" t="s">
        <v>31</v>
      </c>
      <c r="C21" s="73"/>
      <c r="D21" s="73"/>
      <c r="E21" s="73"/>
      <c r="F21" s="74"/>
      <c r="G21" s="85">
        <f>SUM(G20:K20)</f>
        <v>0</v>
      </c>
      <c r="H21" s="86"/>
      <c r="I21" s="86"/>
      <c r="J21" s="86"/>
      <c r="K21" s="87"/>
      <c r="L21" s="51"/>
      <c r="M21" s="14"/>
      <c r="N21" s="92" t="s">
        <v>32</v>
      </c>
      <c r="O21" s="93"/>
      <c r="P21" s="94"/>
      <c r="Q21" s="85">
        <f>SUM(Q20:T20)</f>
        <v>0</v>
      </c>
      <c r="R21" s="86"/>
      <c r="S21" s="86"/>
      <c r="T21" s="87"/>
      <c r="U21" s="51"/>
      <c r="V21" s="18"/>
    </row>
    <row r="22" spans="1:22" x14ac:dyDescent="0.2">
      <c r="A22" s="34" t="s">
        <v>36</v>
      </c>
      <c r="B22" s="34"/>
      <c r="C22" s="34"/>
      <c r="D22" s="34"/>
      <c r="E22" s="12"/>
      <c r="F22" s="13"/>
      <c r="G22" s="14">
        <f>ROUND(F22*$G$10,2)</f>
        <v>0</v>
      </c>
      <c r="H22" s="14">
        <f>IF(F22,ROUND((F22-$H$9-J22-K22)*$H$10,2),0)</f>
        <v>0</v>
      </c>
      <c r="I22" s="14">
        <f>ROUND(F22*$I$10,2)</f>
        <v>0</v>
      </c>
      <c r="J22" s="14">
        <f>ROUND(F22*$J$10,2)</f>
        <v>0</v>
      </c>
      <c r="K22" s="14">
        <f>ROUND(F22*$K$10,2)</f>
        <v>0</v>
      </c>
      <c r="L22" s="14">
        <f>SUM(G22:K22)</f>
        <v>0</v>
      </c>
      <c r="M22" s="14">
        <f t="shared" ref="M22:M28" si="16">F22-H22-J22-K22</f>
        <v>0</v>
      </c>
      <c r="N22" s="35"/>
      <c r="O22" s="16"/>
      <c r="P22" s="14">
        <f>IF(O22,ROUND(N22/O22*M22,2),0)</f>
        <v>0</v>
      </c>
      <c r="Q22" s="14">
        <f t="shared" ref="Q22:Q28" si="17">IF(O22,ROUND(N22/O22*G22,2),0)</f>
        <v>0</v>
      </c>
      <c r="R22" s="14">
        <f t="shared" ref="R22:R28" si="18">IF(O22,ROUND(N22/O22*H22,2),0)</f>
        <v>0</v>
      </c>
      <c r="S22" s="14">
        <f t="shared" ref="S22:S28" si="19">IF(O22,ROUND(N22/O22*(I22+J22),2),0)</f>
        <v>0</v>
      </c>
      <c r="T22" s="14">
        <f t="shared" ref="T22:T28" si="20">IF(O22,ROUND(N22/O22*K22,2),0)</f>
        <v>0</v>
      </c>
      <c r="U22" s="14">
        <f>SUM(Q22:T22)</f>
        <v>0</v>
      </c>
      <c r="V22" s="24">
        <f>P22+Q22+R22+S22+T22</f>
        <v>0</v>
      </c>
    </row>
    <row r="23" spans="1:22" x14ac:dyDescent="0.2">
      <c r="A23" s="34" t="s">
        <v>36</v>
      </c>
      <c r="B23" s="34"/>
      <c r="C23" s="34"/>
      <c r="D23" s="34"/>
      <c r="E23" s="12"/>
      <c r="F23" s="13"/>
      <c r="G23" s="14">
        <f>ROUND(F23*$G$10,2)</f>
        <v>0</v>
      </c>
      <c r="H23" s="14">
        <f>IF(F23,ROUND((F23-$H$9-J23-K23)*$H$10,2),0)</f>
        <v>0</v>
      </c>
      <c r="I23" s="14">
        <f>ROUND(F23*$I$10,2)</f>
        <v>0</v>
      </c>
      <c r="J23" s="14">
        <f>ROUND(F23*$J$10,2)</f>
        <v>0</v>
      </c>
      <c r="K23" s="14">
        <f>ROUND(F23*$K$10,2)</f>
        <v>0</v>
      </c>
      <c r="L23" s="14">
        <f t="shared" ref="L23:L28" si="21">SUM(G23:K23)</f>
        <v>0</v>
      </c>
      <c r="M23" s="14">
        <f t="shared" si="16"/>
        <v>0</v>
      </c>
      <c r="N23" s="35"/>
      <c r="O23" s="16"/>
      <c r="P23" s="14">
        <f>IF(O23,ROUND(N23/O23*M23,2),0)</f>
        <v>0</v>
      </c>
      <c r="Q23" s="14">
        <f t="shared" si="17"/>
        <v>0</v>
      </c>
      <c r="R23" s="14">
        <f t="shared" si="18"/>
        <v>0</v>
      </c>
      <c r="S23" s="14">
        <f t="shared" si="19"/>
        <v>0</v>
      </c>
      <c r="T23" s="14">
        <f t="shared" si="20"/>
        <v>0</v>
      </c>
      <c r="U23" s="14">
        <f t="shared" ref="U23:U28" si="22">SUM(Q23:T23)</f>
        <v>0</v>
      </c>
      <c r="V23" s="24">
        <f>P23+Q23+R23+S23+T23</f>
        <v>0</v>
      </c>
    </row>
    <row r="24" spans="1:22" x14ac:dyDescent="0.2">
      <c r="A24" s="34" t="s">
        <v>36</v>
      </c>
      <c r="B24" s="34"/>
      <c r="C24" s="34"/>
      <c r="D24" s="34"/>
      <c r="E24" s="12"/>
      <c r="F24" s="13"/>
      <c r="G24" s="14">
        <f>ROUND(F24*$G$10,2)</f>
        <v>0</v>
      </c>
      <c r="H24" s="14">
        <f>IF(F24,ROUND((F24-$H$9-J24-K24)*$H$10,2),0)</f>
        <v>0</v>
      </c>
      <c r="I24" s="14">
        <f>ROUND(F24*$I$10,2)</f>
        <v>0</v>
      </c>
      <c r="J24" s="14">
        <f>ROUND(F24*$J$10,2)</f>
        <v>0</v>
      </c>
      <c r="K24" s="14">
        <f>ROUND(F24*$K$10,2)</f>
        <v>0</v>
      </c>
      <c r="L24" s="14">
        <f t="shared" si="21"/>
        <v>0</v>
      </c>
      <c r="M24" s="14">
        <f t="shared" si="16"/>
        <v>0</v>
      </c>
      <c r="N24" s="35"/>
      <c r="O24" s="16"/>
      <c r="P24" s="14">
        <f>IF(O24,ROUND(N24/O24*M24,2),0)</f>
        <v>0</v>
      </c>
      <c r="Q24" s="14">
        <f t="shared" si="17"/>
        <v>0</v>
      </c>
      <c r="R24" s="14">
        <f t="shared" si="18"/>
        <v>0</v>
      </c>
      <c r="S24" s="14">
        <f t="shared" si="19"/>
        <v>0</v>
      </c>
      <c r="T24" s="14">
        <f t="shared" si="20"/>
        <v>0</v>
      </c>
      <c r="U24" s="14">
        <f t="shared" si="22"/>
        <v>0</v>
      </c>
      <c r="V24" s="24">
        <f>P24+Q24+R24+S24+T24</f>
        <v>0</v>
      </c>
    </row>
    <row r="25" spans="1:22" x14ac:dyDescent="0.2">
      <c r="A25" s="34" t="s">
        <v>36</v>
      </c>
      <c r="B25" s="34"/>
      <c r="C25" s="34"/>
      <c r="D25" s="34"/>
      <c r="E25" s="12"/>
      <c r="F25" s="13"/>
      <c r="G25" s="14">
        <f>ROUND(F25*$G$10,2)</f>
        <v>0</v>
      </c>
      <c r="H25" s="14">
        <f>IF(F25,ROUND((F25-$H$9-J25-K25)*$H$10,2),0)</f>
        <v>0</v>
      </c>
      <c r="I25" s="14">
        <f>ROUND(F25*$I$10,2)</f>
        <v>0</v>
      </c>
      <c r="J25" s="14">
        <f>ROUND(F25*$J$10,2)</f>
        <v>0</v>
      </c>
      <c r="K25" s="14">
        <f>ROUND(F25*$K$10,2)</f>
        <v>0</v>
      </c>
      <c r="L25" s="14">
        <f t="shared" si="21"/>
        <v>0</v>
      </c>
      <c r="M25" s="38">
        <f t="shared" si="16"/>
        <v>0</v>
      </c>
      <c r="N25" s="17"/>
      <c r="O25" s="16"/>
      <c r="P25" s="14">
        <f>IF(O25,ROUND(N25/O25*M25,2),0)</f>
        <v>0</v>
      </c>
      <c r="Q25" s="14">
        <f t="shared" si="17"/>
        <v>0</v>
      </c>
      <c r="R25" s="14">
        <f t="shared" si="18"/>
        <v>0</v>
      </c>
      <c r="S25" s="14">
        <f t="shared" si="19"/>
        <v>0</v>
      </c>
      <c r="T25" s="14">
        <f t="shared" si="20"/>
        <v>0</v>
      </c>
      <c r="U25" s="14">
        <f t="shared" si="22"/>
        <v>0</v>
      </c>
      <c r="V25" s="24">
        <f>P25+Q25+R25+S25+T25</f>
        <v>0</v>
      </c>
    </row>
    <row r="26" spans="1:22" x14ac:dyDescent="0.2">
      <c r="A26" s="34" t="s">
        <v>36</v>
      </c>
      <c r="B26" s="34"/>
      <c r="C26" s="34"/>
      <c r="D26" s="34"/>
      <c r="E26" s="12"/>
      <c r="F26" s="13"/>
      <c r="G26" s="14">
        <f t="shared" ref="G26:G28" si="23">ROUND(F26*$G$10,2)</f>
        <v>0</v>
      </c>
      <c r="H26" s="14">
        <f t="shared" ref="H26:H28" si="24">IF(F26,ROUND((F26-$H$9-J26-K26)*$H$10,2),0)</f>
        <v>0</v>
      </c>
      <c r="I26" s="14">
        <f t="shared" ref="I26:I28" si="25">ROUND(F26*$I$10,2)</f>
        <v>0</v>
      </c>
      <c r="J26" s="14">
        <f t="shared" ref="J26:J28" si="26">ROUND(F26*$J$10,2)</f>
        <v>0</v>
      </c>
      <c r="K26" s="14">
        <f t="shared" ref="K26:K28" si="27">ROUND(F26*$K$10,2)</f>
        <v>0</v>
      </c>
      <c r="L26" s="14">
        <f t="shared" si="21"/>
        <v>0</v>
      </c>
      <c r="M26" s="38">
        <f t="shared" si="16"/>
        <v>0</v>
      </c>
      <c r="N26" s="17"/>
      <c r="O26" s="16"/>
      <c r="P26" s="14">
        <f t="shared" ref="P26:P28" si="28">IF(O26,ROUND(N26/O26*M26,2),0)</f>
        <v>0</v>
      </c>
      <c r="Q26" s="14">
        <f t="shared" si="17"/>
        <v>0</v>
      </c>
      <c r="R26" s="14">
        <f t="shared" si="18"/>
        <v>0</v>
      </c>
      <c r="S26" s="14">
        <f t="shared" si="19"/>
        <v>0</v>
      </c>
      <c r="T26" s="14">
        <f t="shared" si="20"/>
        <v>0</v>
      </c>
      <c r="U26" s="14">
        <f t="shared" si="22"/>
        <v>0</v>
      </c>
      <c r="V26" s="24">
        <f t="shared" ref="V26:V28" si="29">P26+Q26+R26+S26+T26</f>
        <v>0</v>
      </c>
    </row>
    <row r="27" spans="1:22" x14ac:dyDescent="0.2">
      <c r="A27" s="34" t="s">
        <v>36</v>
      </c>
      <c r="B27" s="34"/>
      <c r="C27" s="34"/>
      <c r="D27" s="34"/>
      <c r="E27" s="12"/>
      <c r="F27" s="13"/>
      <c r="G27" s="14">
        <f t="shared" si="23"/>
        <v>0</v>
      </c>
      <c r="H27" s="14">
        <f t="shared" si="24"/>
        <v>0</v>
      </c>
      <c r="I27" s="14">
        <f t="shared" si="25"/>
        <v>0</v>
      </c>
      <c r="J27" s="14">
        <f t="shared" si="26"/>
        <v>0</v>
      </c>
      <c r="K27" s="14">
        <f t="shared" si="27"/>
        <v>0</v>
      </c>
      <c r="L27" s="14">
        <f t="shared" si="21"/>
        <v>0</v>
      </c>
      <c r="M27" s="38">
        <f t="shared" si="16"/>
        <v>0</v>
      </c>
      <c r="N27" s="17"/>
      <c r="O27" s="16"/>
      <c r="P27" s="14">
        <f t="shared" si="28"/>
        <v>0</v>
      </c>
      <c r="Q27" s="14">
        <f t="shared" si="17"/>
        <v>0</v>
      </c>
      <c r="R27" s="14">
        <f t="shared" si="18"/>
        <v>0</v>
      </c>
      <c r="S27" s="14">
        <f t="shared" si="19"/>
        <v>0</v>
      </c>
      <c r="T27" s="14">
        <f t="shared" si="20"/>
        <v>0</v>
      </c>
      <c r="U27" s="14">
        <f t="shared" si="22"/>
        <v>0</v>
      </c>
      <c r="V27" s="24">
        <f t="shared" si="29"/>
        <v>0</v>
      </c>
    </row>
    <row r="28" spans="1:22" x14ac:dyDescent="0.2">
      <c r="A28" s="34" t="s">
        <v>36</v>
      </c>
      <c r="B28" s="34"/>
      <c r="C28" s="34"/>
      <c r="D28" s="34"/>
      <c r="E28" s="12"/>
      <c r="F28" s="13"/>
      <c r="G28" s="14">
        <f t="shared" si="23"/>
        <v>0</v>
      </c>
      <c r="H28" s="14">
        <f t="shared" si="24"/>
        <v>0</v>
      </c>
      <c r="I28" s="14">
        <f t="shared" si="25"/>
        <v>0</v>
      </c>
      <c r="J28" s="14">
        <f t="shared" si="26"/>
        <v>0</v>
      </c>
      <c r="K28" s="14">
        <f t="shared" si="27"/>
        <v>0</v>
      </c>
      <c r="L28" s="14">
        <f t="shared" si="21"/>
        <v>0</v>
      </c>
      <c r="M28" s="38">
        <f t="shared" si="16"/>
        <v>0</v>
      </c>
      <c r="N28" s="17"/>
      <c r="O28" s="16"/>
      <c r="P28" s="14">
        <f t="shared" si="28"/>
        <v>0</v>
      </c>
      <c r="Q28" s="14">
        <f t="shared" si="17"/>
        <v>0</v>
      </c>
      <c r="R28" s="14">
        <f t="shared" si="18"/>
        <v>0</v>
      </c>
      <c r="S28" s="14">
        <f t="shared" si="19"/>
        <v>0</v>
      </c>
      <c r="T28" s="14">
        <f t="shared" si="20"/>
        <v>0</v>
      </c>
      <c r="U28" s="14">
        <f t="shared" si="22"/>
        <v>0</v>
      </c>
      <c r="V28" s="24">
        <f t="shared" si="29"/>
        <v>0</v>
      </c>
    </row>
    <row r="29" spans="1:22" ht="14.4" x14ac:dyDescent="0.3">
      <c r="A29" s="25"/>
      <c r="B29" s="69" t="s">
        <v>28</v>
      </c>
      <c r="C29" s="70"/>
      <c r="D29" s="70"/>
      <c r="E29" s="71"/>
      <c r="F29" s="15">
        <f t="shared" ref="F29:M29" si="30">SUM(F22:F28)</f>
        <v>0</v>
      </c>
      <c r="G29" s="15">
        <f t="shared" si="30"/>
        <v>0</v>
      </c>
      <c r="H29" s="15">
        <f t="shared" si="30"/>
        <v>0</v>
      </c>
      <c r="I29" s="15">
        <f t="shared" si="30"/>
        <v>0</v>
      </c>
      <c r="J29" s="15">
        <f t="shared" si="30"/>
        <v>0</v>
      </c>
      <c r="K29" s="15">
        <f t="shared" si="30"/>
        <v>0</v>
      </c>
      <c r="L29" s="15">
        <f t="shared" si="30"/>
        <v>0</v>
      </c>
      <c r="M29" s="15">
        <f t="shared" si="30"/>
        <v>0</v>
      </c>
      <c r="N29" s="88" t="s">
        <v>29</v>
      </c>
      <c r="O29" s="89"/>
      <c r="P29" s="15">
        <f t="shared" ref="P29:V29" si="31">SUM(P22:P28)</f>
        <v>0</v>
      </c>
      <c r="Q29" s="15">
        <f t="shared" si="31"/>
        <v>0</v>
      </c>
      <c r="R29" s="15">
        <f t="shared" si="31"/>
        <v>0</v>
      </c>
      <c r="S29" s="15">
        <f t="shared" si="31"/>
        <v>0</v>
      </c>
      <c r="T29" s="15">
        <f t="shared" si="31"/>
        <v>0</v>
      </c>
      <c r="U29" s="15">
        <f t="shared" si="31"/>
        <v>0</v>
      </c>
      <c r="V29" s="15">
        <f t="shared" si="31"/>
        <v>0</v>
      </c>
    </row>
    <row r="30" spans="1:22" ht="14.4" x14ac:dyDescent="0.3">
      <c r="A30" s="26"/>
      <c r="B30" s="72" t="s">
        <v>31</v>
      </c>
      <c r="C30" s="73"/>
      <c r="D30" s="73"/>
      <c r="E30" s="73"/>
      <c r="F30" s="74"/>
      <c r="G30" s="85">
        <f>SUM(G29:K29)</f>
        <v>0</v>
      </c>
      <c r="H30" s="86"/>
      <c r="I30" s="86"/>
      <c r="J30" s="86"/>
      <c r="K30" s="87"/>
      <c r="L30" s="51"/>
      <c r="M30" s="14"/>
      <c r="N30" s="92" t="s">
        <v>32</v>
      </c>
      <c r="O30" s="93"/>
      <c r="P30" s="94"/>
      <c r="Q30" s="85">
        <f>SUM(Q29:T29)</f>
        <v>0</v>
      </c>
      <c r="R30" s="86"/>
      <c r="S30" s="86"/>
      <c r="T30" s="87"/>
      <c r="U30" s="51"/>
      <c r="V30" s="18"/>
    </row>
    <row r="31" spans="1:22" x14ac:dyDescent="0.2">
      <c r="A31" s="34" t="s">
        <v>40</v>
      </c>
      <c r="B31" s="34"/>
      <c r="C31" s="34"/>
      <c r="D31" s="34"/>
      <c r="E31" s="12"/>
      <c r="F31" s="13"/>
      <c r="G31" s="14">
        <f>ROUND(F31*$G$10,2)</f>
        <v>0</v>
      </c>
      <c r="H31" s="14">
        <f>IF(F31,ROUND((F31-$H$9-J31-K31)*$H$10,2),0)</f>
        <v>0</v>
      </c>
      <c r="I31" s="14">
        <f>ROUND(F31*$I$10,2)</f>
        <v>0</v>
      </c>
      <c r="J31" s="14">
        <f>ROUND(F31*$J$10,2)</f>
        <v>0</v>
      </c>
      <c r="K31" s="14">
        <f>ROUND(F31*$K$10,2)</f>
        <v>0</v>
      </c>
      <c r="L31" s="14">
        <f>SUM(G31:K31)</f>
        <v>0</v>
      </c>
      <c r="M31" s="14">
        <f t="shared" ref="M31:M37" si="32">F31-H31-J31-K31</f>
        <v>0</v>
      </c>
      <c r="N31" s="35"/>
      <c r="O31" s="16"/>
      <c r="P31" s="14">
        <f>IF(O31,ROUND(N31/O31*M31,2),0)</f>
        <v>0</v>
      </c>
      <c r="Q31" s="14">
        <f t="shared" ref="Q31:Q37" si="33">IF(O31,ROUND(N31/O31*G31,2),0)</f>
        <v>0</v>
      </c>
      <c r="R31" s="14">
        <f t="shared" ref="R31:R37" si="34">IF(O31,ROUND(N31/O31*H31,2),0)</f>
        <v>0</v>
      </c>
      <c r="S31" s="14">
        <f t="shared" ref="S31:S37" si="35">IF(O31,ROUND(N31/O31*(I31+J31),2),0)</f>
        <v>0</v>
      </c>
      <c r="T31" s="14">
        <f t="shared" ref="T31:T37" si="36">IF(O31,ROUND(N31/O31*K31,2),0)</f>
        <v>0</v>
      </c>
      <c r="U31" s="14">
        <f>SUM(Q31:T31)</f>
        <v>0</v>
      </c>
      <c r="V31" s="24">
        <f>P31+Q31+R31+S31+T31</f>
        <v>0</v>
      </c>
    </row>
    <row r="32" spans="1:22" x14ac:dyDescent="0.2">
      <c r="A32" s="34" t="s">
        <v>40</v>
      </c>
      <c r="B32" s="34"/>
      <c r="C32" s="34"/>
      <c r="D32" s="34"/>
      <c r="E32" s="12"/>
      <c r="F32" s="13"/>
      <c r="G32" s="14">
        <f>ROUND(F32*$G$10,2)</f>
        <v>0</v>
      </c>
      <c r="H32" s="14">
        <f>IF(F32,ROUND((F32-$H$9-J32-K32)*$H$10,2),0)</f>
        <v>0</v>
      </c>
      <c r="I32" s="14">
        <f>ROUND(F32*$I$10,2)</f>
        <v>0</v>
      </c>
      <c r="J32" s="14">
        <f>ROUND(F32*$J$10,2)</f>
        <v>0</v>
      </c>
      <c r="K32" s="14">
        <f>ROUND(F32*$K$10,2)</f>
        <v>0</v>
      </c>
      <c r="L32" s="14">
        <f t="shared" ref="L32:L37" si="37">SUM(G32:K32)</f>
        <v>0</v>
      </c>
      <c r="M32" s="14">
        <f t="shared" si="32"/>
        <v>0</v>
      </c>
      <c r="N32" s="35"/>
      <c r="O32" s="16"/>
      <c r="P32" s="14">
        <f>IF(O32,ROUND(N32/O32*M32,2),0)</f>
        <v>0</v>
      </c>
      <c r="Q32" s="14">
        <f t="shared" si="33"/>
        <v>0</v>
      </c>
      <c r="R32" s="14">
        <f t="shared" si="34"/>
        <v>0</v>
      </c>
      <c r="S32" s="14">
        <f t="shared" si="35"/>
        <v>0</v>
      </c>
      <c r="T32" s="14">
        <f t="shared" si="36"/>
        <v>0</v>
      </c>
      <c r="U32" s="14">
        <f t="shared" ref="U32:U37" si="38">SUM(Q32:T32)</f>
        <v>0</v>
      </c>
      <c r="V32" s="24">
        <f>P32+Q32+R32+S32+T32</f>
        <v>0</v>
      </c>
    </row>
    <row r="33" spans="1:22" x14ac:dyDescent="0.2">
      <c r="A33" s="34" t="s">
        <v>40</v>
      </c>
      <c r="B33" s="34"/>
      <c r="C33" s="34"/>
      <c r="D33" s="34"/>
      <c r="E33" s="12"/>
      <c r="F33" s="13"/>
      <c r="G33" s="14">
        <f>ROUND(F33*$G$10,2)</f>
        <v>0</v>
      </c>
      <c r="H33" s="14">
        <f>IF(F33,ROUND((F33-$H$9-J33-K33)*$H$10,2),0)</f>
        <v>0</v>
      </c>
      <c r="I33" s="14">
        <f>ROUND(F33*$I$10,2)</f>
        <v>0</v>
      </c>
      <c r="J33" s="14">
        <f>ROUND(F33*$J$10,2)</f>
        <v>0</v>
      </c>
      <c r="K33" s="14">
        <f>ROUND(F33*$K$10,2)</f>
        <v>0</v>
      </c>
      <c r="L33" s="14">
        <f t="shared" si="37"/>
        <v>0</v>
      </c>
      <c r="M33" s="14">
        <f t="shared" si="32"/>
        <v>0</v>
      </c>
      <c r="N33" s="35"/>
      <c r="O33" s="16"/>
      <c r="P33" s="14">
        <f>IF(O33,ROUND(N33/O33*M33,2),0)</f>
        <v>0</v>
      </c>
      <c r="Q33" s="14">
        <f t="shared" si="33"/>
        <v>0</v>
      </c>
      <c r="R33" s="14">
        <f t="shared" si="34"/>
        <v>0</v>
      </c>
      <c r="S33" s="14">
        <f t="shared" si="35"/>
        <v>0</v>
      </c>
      <c r="T33" s="14">
        <f t="shared" si="36"/>
        <v>0</v>
      </c>
      <c r="U33" s="14">
        <f t="shared" si="38"/>
        <v>0</v>
      </c>
      <c r="V33" s="24">
        <f>P33+Q33+R33+S33+T33</f>
        <v>0</v>
      </c>
    </row>
    <row r="34" spans="1:22" x14ac:dyDescent="0.2">
      <c r="A34" s="34" t="s">
        <v>40</v>
      </c>
      <c r="B34" s="34"/>
      <c r="C34" s="34"/>
      <c r="D34" s="34"/>
      <c r="E34" s="12"/>
      <c r="F34" s="13"/>
      <c r="G34" s="14">
        <f>ROUND(F34*$G$10,2)</f>
        <v>0</v>
      </c>
      <c r="H34" s="14">
        <f>IF(F34,ROUND((F34-$H$9-J34-K34)*$H$10,2),0)</f>
        <v>0</v>
      </c>
      <c r="I34" s="14">
        <f>ROUND(F34*$I$10,2)</f>
        <v>0</v>
      </c>
      <c r="J34" s="14">
        <f>ROUND(F34*$J$10,2)</f>
        <v>0</v>
      </c>
      <c r="K34" s="14">
        <f>ROUND(F34*$K$10,2)</f>
        <v>0</v>
      </c>
      <c r="L34" s="14">
        <f t="shared" si="37"/>
        <v>0</v>
      </c>
      <c r="M34" s="38">
        <f t="shared" si="32"/>
        <v>0</v>
      </c>
      <c r="N34" s="17"/>
      <c r="O34" s="16"/>
      <c r="P34" s="14">
        <f>IF(O34,ROUND(N34/O34*M34,2),0)</f>
        <v>0</v>
      </c>
      <c r="Q34" s="14">
        <f t="shared" si="33"/>
        <v>0</v>
      </c>
      <c r="R34" s="14">
        <f t="shared" si="34"/>
        <v>0</v>
      </c>
      <c r="S34" s="14">
        <f t="shared" si="35"/>
        <v>0</v>
      </c>
      <c r="T34" s="14">
        <f t="shared" si="36"/>
        <v>0</v>
      </c>
      <c r="U34" s="14">
        <f t="shared" si="38"/>
        <v>0</v>
      </c>
      <c r="V34" s="24">
        <f>P34+Q34+R34+S34+T34</f>
        <v>0</v>
      </c>
    </row>
    <row r="35" spans="1:22" x14ac:dyDescent="0.2">
      <c r="A35" s="34" t="s">
        <v>40</v>
      </c>
      <c r="B35" s="34"/>
      <c r="C35" s="34"/>
      <c r="D35" s="34"/>
      <c r="E35" s="12"/>
      <c r="F35" s="13"/>
      <c r="G35" s="14">
        <f t="shared" ref="G35:G37" si="39">ROUND(F35*$G$10,2)</f>
        <v>0</v>
      </c>
      <c r="H35" s="14">
        <f t="shared" ref="H35:H37" si="40">IF(F35,ROUND((F35-$H$9-J35-K35)*$H$10,2),0)</f>
        <v>0</v>
      </c>
      <c r="I35" s="14">
        <f t="shared" ref="I35:I37" si="41">ROUND(F35*$I$10,2)</f>
        <v>0</v>
      </c>
      <c r="J35" s="14">
        <f t="shared" ref="J35:J37" si="42">ROUND(F35*$J$10,2)</f>
        <v>0</v>
      </c>
      <c r="K35" s="14">
        <f t="shared" ref="K35:K37" si="43">ROUND(F35*$K$10,2)</f>
        <v>0</v>
      </c>
      <c r="L35" s="14">
        <f t="shared" si="37"/>
        <v>0</v>
      </c>
      <c r="M35" s="38">
        <f t="shared" si="32"/>
        <v>0</v>
      </c>
      <c r="N35" s="17"/>
      <c r="O35" s="16"/>
      <c r="P35" s="14">
        <f t="shared" ref="P35:P37" si="44">IF(O35,ROUND(N35/O35*M35,2),0)</f>
        <v>0</v>
      </c>
      <c r="Q35" s="14">
        <f t="shared" si="33"/>
        <v>0</v>
      </c>
      <c r="R35" s="14">
        <f t="shared" si="34"/>
        <v>0</v>
      </c>
      <c r="S35" s="14">
        <f t="shared" si="35"/>
        <v>0</v>
      </c>
      <c r="T35" s="14">
        <f t="shared" si="36"/>
        <v>0</v>
      </c>
      <c r="U35" s="14">
        <f t="shared" si="38"/>
        <v>0</v>
      </c>
      <c r="V35" s="24">
        <f t="shared" ref="V35:V37" si="45">P35+Q35+R35+S35+T35</f>
        <v>0</v>
      </c>
    </row>
    <row r="36" spans="1:22" x14ac:dyDescent="0.2">
      <c r="A36" s="34" t="s">
        <v>40</v>
      </c>
      <c r="B36" s="34"/>
      <c r="C36" s="34"/>
      <c r="D36" s="34"/>
      <c r="E36" s="12"/>
      <c r="F36" s="13"/>
      <c r="G36" s="14">
        <f t="shared" si="39"/>
        <v>0</v>
      </c>
      <c r="H36" s="14">
        <f t="shared" si="40"/>
        <v>0</v>
      </c>
      <c r="I36" s="14">
        <f t="shared" si="41"/>
        <v>0</v>
      </c>
      <c r="J36" s="14">
        <f t="shared" si="42"/>
        <v>0</v>
      </c>
      <c r="K36" s="14">
        <f t="shared" si="43"/>
        <v>0</v>
      </c>
      <c r="L36" s="14">
        <f t="shared" si="37"/>
        <v>0</v>
      </c>
      <c r="M36" s="38">
        <f t="shared" si="32"/>
        <v>0</v>
      </c>
      <c r="N36" s="17"/>
      <c r="O36" s="16"/>
      <c r="P36" s="14">
        <f t="shared" si="44"/>
        <v>0</v>
      </c>
      <c r="Q36" s="14">
        <f t="shared" si="33"/>
        <v>0</v>
      </c>
      <c r="R36" s="14">
        <f t="shared" si="34"/>
        <v>0</v>
      </c>
      <c r="S36" s="14">
        <f t="shared" si="35"/>
        <v>0</v>
      </c>
      <c r="T36" s="14">
        <f t="shared" si="36"/>
        <v>0</v>
      </c>
      <c r="U36" s="14">
        <f t="shared" si="38"/>
        <v>0</v>
      </c>
      <c r="V36" s="24">
        <f t="shared" si="45"/>
        <v>0</v>
      </c>
    </row>
    <row r="37" spans="1:22" x14ac:dyDescent="0.2">
      <c r="A37" s="34" t="s">
        <v>40</v>
      </c>
      <c r="B37" s="34"/>
      <c r="C37" s="34"/>
      <c r="D37" s="34"/>
      <c r="E37" s="12"/>
      <c r="F37" s="13"/>
      <c r="G37" s="14">
        <f t="shared" si="39"/>
        <v>0</v>
      </c>
      <c r="H37" s="14">
        <f t="shared" si="40"/>
        <v>0</v>
      </c>
      <c r="I37" s="14">
        <f t="shared" si="41"/>
        <v>0</v>
      </c>
      <c r="J37" s="14">
        <f t="shared" si="42"/>
        <v>0</v>
      </c>
      <c r="K37" s="14">
        <f t="shared" si="43"/>
        <v>0</v>
      </c>
      <c r="L37" s="14">
        <f t="shared" si="37"/>
        <v>0</v>
      </c>
      <c r="M37" s="38">
        <f t="shared" si="32"/>
        <v>0</v>
      </c>
      <c r="N37" s="17"/>
      <c r="O37" s="16"/>
      <c r="P37" s="14">
        <f t="shared" si="44"/>
        <v>0</v>
      </c>
      <c r="Q37" s="14">
        <f t="shared" si="33"/>
        <v>0</v>
      </c>
      <c r="R37" s="14">
        <f t="shared" si="34"/>
        <v>0</v>
      </c>
      <c r="S37" s="14">
        <f t="shared" si="35"/>
        <v>0</v>
      </c>
      <c r="T37" s="14">
        <f t="shared" si="36"/>
        <v>0</v>
      </c>
      <c r="U37" s="14">
        <f t="shared" si="38"/>
        <v>0</v>
      </c>
      <c r="V37" s="24">
        <f t="shared" si="45"/>
        <v>0</v>
      </c>
    </row>
    <row r="38" spans="1:22" ht="14.4" x14ac:dyDescent="0.3">
      <c r="A38" s="25"/>
      <c r="B38" s="69" t="s">
        <v>28</v>
      </c>
      <c r="C38" s="70"/>
      <c r="D38" s="70"/>
      <c r="E38" s="71"/>
      <c r="F38" s="15">
        <f t="shared" ref="F38:M38" si="46">SUM(F31:F37)</f>
        <v>0</v>
      </c>
      <c r="G38" s="15">
        <f t="shared" si="46"/>
        <v>0</v>
      </c>
      <c r="H38" s="15">
        <f t="shared" si="46"/>
        <v>0</v>
      </c>
      <c r="I38" s="15">
        <f t="shared" si="46"/>
        <v>0</v>
      </c>
      <c r="J38" s="15">
        <f t="shared" si="46"/>
        <v>0</v>
      </c>
      <c r="K38" s="15">
        <f t="shared" si="46"/>
        <v>0</v>
      </c>
      <c r="L38" s="15">
        <f t="shared" si="46"/>
        <v>0</v>
      </c>
      <c r="M38" s="15">
        <f t="shared" si="46"/>
        <v>0</v>
      </c>
      <c r="N38" s="88" t="s">
        <v>29</v>
      </c>
      <c r="O38" s="89"/>
      <c r="P38" s="15">
        <f t="shared" ref="P38:V38" si="47">SUM(P31:P37)</f>
        <v>0</v>
      </c>
      <c r="Q38" s="15">
        <f t="shared" si="47"/>
        <v>0</v>
      </c>
      <c r="R38" s="15">
        <f t="shared" si="47"/>
        <v>0</v>
      </c>
      <c r="S38" s="15">
        <f t="shared" si="47"/>
        <v>0</v>
      </c>
      <c r="T38" s="15">
        <f t="shared" si="47"/>
        <v>0</v>
      </c>
      <c r="U38" s="15">
        <f t="shared" si="47"/>
        <v>0</v>
      </c>
      <c r="V38" s="15">
        <f t="shared" si="47"/>
        <v>0</v>
      </c>
    </row>
    <row r="39" spans="1:22" ht="14.4" x14ac:dyDescent="0.3">
      <c r="A39" s="26"/>
      <c r="B39" s="72" t="s">
        <v>31</v>
      </c>
      <c r="C39" s="73"/>
      <c r="D39" s="73"/>
      <c r="E39" s="73"/>
      <c r="F39" s="74"/>
      <c r="G39" s="85">
        <f>SUM(G38:K38)</f>
        <v>0</v>
      </c>
      <c r="H39" s="86"/>
      <c r="I39" s="86"/>
      <c r="J39" s="86"/>
      <c r="K39" s="87"/>
      <c r="L39" s="51"/>
      <c r="M39" s="14"/>
      <c r="N39" s="92" t="s">
        <v>32</v>
      </c>
      <c r="O39" s="93"/>
      <c r="P39" s="94"/>
      <c r="Q39" s="85">
        <f>SUM(Q38:T38)</f>
        <v>0</v>
      </c>
      <c r="R39" s="86"/>
      <c r="S39" s="86"/>
      <c r="T39" s="87"/>
      <c r="U39" s="51"/>
      <c r="V39" s="18"/>
    </row>
    <row r="40" spans="1:22" ht="25.2" customHeight="1" x14ac:dyDescent="0.3">
      <c r="B40" s="81" t="s">
        <v>41</v>
      </c>
      <c r="C40" s="82"/>
      <c r="D40" s="82"/>
      <c r="E40" s="83"/>
      <c r="F40" s="45">
        <f t="shared" ref="F40:K40" si="48">SUM(F20,F29,F38)</f>
        <v>0</v>
      </c>
      <c r="G40" s="45">
        <f t="shared" si="48"/>
        <v>0</v>
      </c>
      <c r="H40" s="45">
        <f t="shared" si="48"/>
        <v>0</v>
      </c>
      <c r="I40" s="45">
        <f t="shared" si="48"/>
        <v>0</v>
      </c>
      <c r="J40" s="45">
        <f t="shared" si="48"/>
        <v>0</v>
      </c>
      <c r="K40" s="45">
        <f t="shared" si="48"/>
        <v>0</v>
      </c>
      <c r="L40" s="45"/>
      <c r="M40" s="18">
        <f>SUM(M20,M29,M38)</f>
        <v>0</v>
      </c>
      <c r="N40" s="79" t="s">
        <v>41</v>
      </c>
      <c r="O40" s="80"/>
      <c r="P40" s="45">
        <f>SUM(P20,P29,P38)</f>
        <v>0</v>
      </c>
      <c r="Q40" s="45">
        <f>SUM(Q20,Q29,Q38)</f>
        <v>0</v>
      </c>
      <c r="R40" s="45">
        <f>SUM(R20,R29,R38)</f>
        <v>0</v>
      </c>
      <c r="S40" s="45">
        <f>SUM(S20,S29,S38)</f>
        <v>0</v>
      </c>
      <c r="T40" s="45">
        <f>SUM(T20,T29,T38)</f>
        <v>0</v>
      </c>
      <c r="U40" s="45"/>
      <c r="V40" s="44" t="s">
        <v>24</v>
      </c>
    </row>
    <row r="41" spans="1:22" ht="14.4" x14ac:dyDescent="0.3">
      <c r="B41" s="79" t="s">
        <v>42</v>
      </c>
      <c r="C41" s="80"/>
      <c r="D41" s="80"/>
      <c r="E41" s="80"/>
      <c r="F41" s="80"/>
      <c r="G41" s="63">
        <f>SUM(G40:K40)</f>
        <v>0</v>
      </c>
      <c r="H41" s="64"/>
      <c r="I41" s="64"/>
      <c r="J41" s="64"/>
      <c r="K41" s="65"/>
      <c r="L41" s="57"/>
      <c r="N41" s="66" t="s">
        <v>43</v>
      </c>
      <c r="O41" s="67"/>
      <c r="P41" s="68"/>
      <c r="Q41" s="58">
        <f>SUM(Q40:T40)</f>
        <v>0</v>
      </c>
      <c r="R41" s="59"/>
      <c r="S41" s="59"/>
      <c r="T41" s="60"/>
      <c r="U41" s="52"/>
      <c r="V41" s="45">
        <f>V20+V29+V38</f>
        <v>0</v>
      </c>
    </row>
  </sheetData>
  <autoFilter ref="A12:AK12"/>
  <mergeCells count="44">
    <mergeCell ref="F7:G7"/>
    <mergeCell ref="A11:A12"/>
    <mergeCell ref="F9:G9"/>
    <mergeCell ref="G39:K39"/>
    <mergeCell ref="N39:P39"/>
    <mergeCell ref="G30:K30"/>
    <mergeCell ref="N30:P30"/>
    <mergeCell ref="B29:E29"/>
    <mergeCell ref="N29:O29"/>
    <mergeCell ref="F8:G8"/>
    <mergeCell ref="D11:D12"/>
    <mergeCell ref="L11:L12"/>
    <mergeCell ref="Q39:T39"/>
    <mergeCell ref="B30:F30"/>
    <mergeCell ref="Q30:T30"/>
    <mergeCell ref="B38:E38"/>
    <mergeCell ref="N38:O38"/>
    <mergeCell ref="B39:F39"/>
    <mergeCell ref="V11:V12"/>
    <mergeCell ref="Q21:T21"/>
    <mergeCell ref="M11:M12"/>
    <mergeCell ref="N20:O20"/>
    <mergeCell ref="K11:K12"/>
    <mergeCell ref="N11:O11"/>
    <mergeCell ref="N21:P21"/>
    <mergeCell ref="P11:T11"/>
    <mergeCell ref="G21:K21"/>
    <mergeCell ref="U11:U12"/>
    <mergeCell ref="Q41:T41"/>
    <mergeCell ref="E11:E12"/>
    <mergeCell ref="F11:F12"/>
    <mergeCell ref="G41:K41"/>
    <mergeCell ref="N41:P41"/>
    <mergeCell ref="B20:E20"/>
    <mergeCell ref="B21:F21"/>
    <mergeCell ref="B11:B12"/>
    <mergeCell ref="C11:C12"/>
    <mergeCell ref="G11:G12"/>
    <mergeCell ref="H11:H12"/>
    <mergeCell ref="I11:I12"/>
    <mergeCell ref="J11:J12"/>
    <mergeCell ref="N40:O40"/>
    <mergeCell ref="B40:E40"/>
    <mergeCell ref="B41:F41"/>
  </mergeCells>
  <pageMargins left="0.70866141732283472" right="0.56000000000000005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1"/>
  <sheetViews>
    <sheetView workbookViewId="0">
      <selection activeCell="F8" sqref="F8:G8"/>
    </sheetView>
  </sheetViews>
  <sheetFormatPr defaultRowHeight="14.4" x14ac:dyDescent="0.3"/>
  <cols>
    <col min="1" max="1" width="13.109375" customWidth="1"/>
    <col min="2" max="2" width="11.33203125" customWidth="1"/>
    <col min="5" max="6" width="13.109375" customWidth="1"/>
    <col min="13" max="13" width="10.5546875" customWidth="1"/>
    <col min="22" max="22" width="10.5546875" customWidth="1"/>
  </cols>
  <sheetData>
    <row r="2" spans="1:25" x14ac:dyDescent="0.3">
      <c r="A2" s="3" t="s">
        <v>21</v>
      </c>
    </row>
    <row r="3" spans="1:25" x14ac:dyDescent="0.3">
      <c r="A3" s="21" t="s">
        <v>26</v>
      </c>
      <c r="B3" s="21"/>
      <c r="C3" s="21"/>
      <c r="D3" s="21"/>
      <c r="E3" s="4"/>
      <c r="F3" s="5"/>
      <c r="G3" s="4"/>
    </row>
    <row r="4" spans="1:25" x14ac:dyDescent="0.3">
      <c r="A4" s="21"/>
      <c r="B4" s="21"/>
      <c r="C4" s="21"/>
      <c r="D4" s="21"/>
      <c r="E4" s="4"/>
      <c r="F4" s="5"/>
      <c r="G4" s="4"/>
    </row>
    <row r="5" spans="1:25" x14ac:dyDescent="0.3">
      <c r="A5" s="27" t="s">
        <v>44</v>
      </c>
      <c r="B5" s="27"/>
      <c r="C5" s="27"/>
      <c r="D5" s="27"/>
      <c r="E5" s="28"/>
      <c r="F5" s="10"/>
      <c r="G5" s="10"/>
    </row>
    <row r="7" spans="1:25" x14ac:dyDescent="0.3">
      <c r="F7" s="66" t="s">
        <v>51</v>
      </c>
      <c r="G7" s="70"/>
      <c r="H7" s="22">
        <v>0</v>
      </c>
    </row>
    <row r="8" spans="1:25" s="10" customFormat="1" x14ac:dyDescent="0.3">
      <c r="A8" s="27"/>
      <c r="B8" s="27"/>
      <c r="C8" s="27"/>
      <c r="D8" s="27"/>
      <c r="E8" s="28"/>
      <c r="F8" s="66" t="s">
        <v>38</v>
      </c>
      <c r="G8" s="70"/>
      <c r="H8" s="22">
        <v>154</v>
      </c>
      <c r="K8" s="20">
        <v>0</v>
      </c>
    </row>
    <row r="9" spans="1:25" s="10" customFormat="1" ht="13.2" x14ac:dyDescent="0.25">
      <c r="A9" s="3"/>
      <c r="B9" s="3"/>
      <c r="C9" s="3"/>
      <c r="D9" s="3"/>
      <c r="E9" s="4"/>
      <c r="F9" s="97" t="s">
        <v>37</v>
      </c>
      <c r="G9" s="97"/>
      <c r="H9" s="22">
        <v>170</v>
      </c>
      <c r="I9" s="4"/>
      <c r="J9" s="4"/>
      <c r="K9" s="20">
        <v>0.03</v>
      </c>
      <c r="L9" s="4"/>
      <c r="N9" s="6"/>
      <c r="O9" s="4"/>
      <c r="P9" s="4"/>
      <c r="Q9" s="4"/>
      <c r="R9" s="4"/>
      <c r="S9" s="4"/>
      <c r="T9" s="4"/>
      <c r="U9" s="4"/>
      <c r="V9" s="7"/>
      <c r="W9" s="7"/>
      <c r="X9" s="7"/>
      <c r="Y9" s="7"/>
    </row>
    <row r="10" spans="1:25" s="10" customFormat="1" ht="12" x14ac:dyDescent="0.2">
      <c r="A10" s="4"/>
      <c r="B10" s="4"/>
      <c r="C10" s="4"/>
      <c r="D10" s="4"/>
      <c r="E10" s="4"/>
      <c r="F10" s="23" t="s">
        <v>39</v>
      </c>
      <c r="G10" s="19">
        <v>0.33</v>
      </c>
      <c r="H10" s="19">
        <v>0.2</v>
      </c>
      <c r="I10" s="20">
        <v>8.0000000000000002E-3</v>
      </c>
      <c r="J10" s="20">
        <v>1.6E-2</v>
      </c>
      <c r="K10" s="20">
        <v>0.02</v>
      </c>
      <c r="L10" s="55"/>
      <c r="M10" s="4"/>
      <c r="N10" s="6"/>
      <c r="O10" s="4"/>
      <c r="P10" s="4"/>
      <c r="Q10" s="4"/>
      <c r="R10" s="4"/>
      <c r="S10" s="4"/>
      <c r="T10" s="4"/>
      <c r="U10" s="4"/>
      <c r="V10" s="7"/>
      <c r="W10" s="7"/>
      <c r="X10" s="7"/>
      <c r="Y10" s="7"/>
    </row>
    <row r="11" spans="1:25" s="11" customFormat="1" ht="12" customHeight="1" x14ac:dyDescent="0.3">
      <c r="A11" s="91" t="s">
        <v>10</v>
      </c>
      <c r="B11" s="75" t="s">
        <v>34</v>
      </c>
      <c r="C11" s="61" t="s">
        <v>27</v>
      </c>
      <c r="D11" s="95" t="s">
        <v>25</v>
      </c>
      <c r="E11" s="61" t="s">
        <v>30</v>
      </c>
      <c r="F11" s="61" t="s">
        <v>11</v>
      </c>
      <c r="G11" s="61" t="s">
        <v>12</v>
      </c>
      <c r="H11" s="61" t="s">
        <v>13</v>
      </c>
      <c r="I11" s="61" t="s">
        <v>14</v>
      </c>
      <c r="J11" s="75" t="s">
        <v>15</v>
      </c>
      <c r="K11" s="61" t="s">
        <v>16</v>
      </c>
      <c r="L11" s="75" t="s">
        <v>49</v>
      </c>
      <c r="M11" s="61" t="s">
        <v>17</v>
      </c>
      <c r="N11" s="90" t="s">
        <v>18</v>
      </c>
      <c r="O11" s="91"/>
      <c r="P11" s="91" t="s">
        <v>19</v>
      </c>
      <c r="Q11" s="91"/>
      <c r="R11" s="91"/>
      <c r="S11" s="91"/>
      <c r="T11" s="91"/>
      <c r="U11" s="75" t="s">
        <v>50</v>
      </c>
      <c r="V11" s="84" t="s">
        <v>24</v>
      </c>
    </row>
    <row r="12" spans="1:25" s="11" customFormat="1" ht="31.2" customHeight="1" x14ac:dyDescent="0.3">
      <c r="A12" s="91"/>
      <c r="B12" s="76"/>
      <c r="C12" s="77"/>
      <c r="D12" s="96"/>
      <c r="E12" s="62"/>
      <c r="F12" s="62"/>
      <c r="G12" s="62"/>
      <c r="H12" s="62"/>
      <c r="I12" s="62"/>
      <c r="J12" s="78"/>
      <c r="K12" s="62"/>
      <c r="L12" s="76"/>
      <c r="M12" s="62"/>
      <c r="N12" s="37" t="s">
        <v>22</v>
      </c>
      <c r="O12" s="36" t="s">
        <v>23</v>
      </c>
      <c r="P12" s="36" t="s">
        <v>20</v>
      </c>
      <c r="Q12" s="36" t="s">
        <v>12</v>
      </c>
      <c r="R12" s="36" t="s">
        <v>13</v>
      </c>
      <c r="S12" s="36" t="s">
        <v>14</v>
      </c>
      <c r="T12" s="36" t="s">
        <v>16</v>
      </c>
      <c r="U12" s="76"/>
      <c r="V12" s="84"/>
    </row>
    <row r="13" spans="1:25" s="10" customFormat="1" ht="11.4" customHeight="1" x14ac:dyDescent="0.2">
      <c r="A13" s="34" t="s">
        <v>33</v>
      </c>
      <c r="B13" s="34"/>
      <c r="C13" s="34"/>
      <c r="D13" s="34"/>
      <c r="E13" s="12"/>
      <c r="F13" s="13"/>
      <c r="G13" s="14">
        <f>ROUND(F13*$G$10,2)</f>
        <v>0</v>
      </c>
      <c r="H13" s="14">
        <f>IF(F13,ROUND((F13-$H$9-J13-K13)*$H$10,2),0)</f>
        <v>0</v>
      </c>
      <c r="I13" s="14">
        <f>ROUND(F13*$I$10,2)</f>
        <v>0</v>
      </c>
      <c r="J13" s="14">
        <f>ROUND(F13*$J$10,2)</f>
        <v>0</v>
      </c>
      <c r="K13" s="14">
        <f>ROUND(F13*$K$10,2)</f>
        <v>0</v>
      </c>
      <c r="L13" s="14">
        <f>SUM(G13:K13)</f>
        <v>0</v>
      </c>
      <c r="M13" s="14">
        <f t="shared" ref="M13:M19" si="0">F13-H13-J13-K13</f>
        <v>0</v>
      </c>
      <c r="N13" s="35"/>
      <c r="O13" s="16"/>
      <c r="P13" s="14">
        <f>IF(O13,ROUND(N13/O13*M13,2),0)</f>
        <v>0</v>
      </c>
      <c r="Q13" s="14">
        <f t="shared" ref="Q13:Q19" si="1">IF(O13,ROUND(N13/O13*G13,2),0)</f>
        <v>0</v>
      </c>
      <c r="R13" s="14">
        <f t="shared" ref="R13:R19" si="2">IF(O13,ROUND(N13/O13*H13,2),0)</f>
        <v>0</v>
      </c>
      <c r="S13" s="14">
        <f t="shared" ref="S13:S19" si="3">IF(O13,ROUND(N13/O13*(I13+J13),2),0)</f>
        <v>0</v>
      </c>
      <c r="T13" s="14">
        <f t="shared" ref="T13:T19" si="4">IF(O13,ROUND(N13/O13*K13,2),0)</f>
        <v>0</v>
      </c>
      <c r="U13" s="14">
        <f>SUM(Q13:T13)</f>
        <v>0</v>
      </c>
      <c r="V13" s="24">
        <f>P13+Q13+R13+S13+T13</f>
        <v>0</v>
      </c>
    </row>
    <row r="14" spans="1:25" s="10" customFormat="1" ht="12" customHeight="1" x14ac:dyDescent="0.2">
      <c r="A14" s="34" t="s">
        <v>33</v>
      </c>
      <c r="B14" s="34"/>
      <c r="C14" s="34"/>
      <c r="D14" s="34"/>
      <c r="E14" s="12"/>
      <c r="F14" s="13"/>
      <c r="G14" s="14">
        <f>ROUND(F14*$G$10,2)</f>
        <v>0</v>
      </c>
      <c r="H14" s="14">
        <f>IF(F14,ROUND((F14-$H$9-J14-K14)*$H$10,2),0)</f>
        <v>0</v>
      </c>
      <c r="I14" s="14">
        <f>ROUND(F14*$I$10,2)</f>
        <v>0</v>
      </c>
      <c r="J14" s="14">
        <f>ROUND(F14*$J$10,2)</f>
        <v>0</v>
      </c>
      <c r="K14" s="14">
        <f>ROUND(F14*$K$10,2)</f>
        <v>0</v>
      </c>
      <c r="L14" s="14">
        <f t="shared" ref="L14:L19" si="5">SUM(G14:K14)</f>
        <v>0</v>
      </c>
      <c r="M14" s="14">
        <f t="shared" si="0"/>
        <v>0</v>
      </c>
      <c r="N14" s="35"/>
      <c r="O14" s="16"/>
      <c r="P14" s="14">
        <f>IF(O14,ROUND(N14/O14*M14,2),0)</f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T14" s="14">
        <f t="shared" si="4"/>
        <v>0</v>
      </c>
      <c r="U14" s="14">
        <f t="shared" ref="U14:U19" si="6">SUM(Q14:T14)</f>
        <v>0</v>
      </c>
      <c r="V14" s="24">
        <f>P14+Q14+R14+S14+T14</f>
        <v>0</v>
      </c>
    </row>
    <row r="15" spans="1:25" s="10" customFormat="1" ht="12" customHeight="1" x14ac:dyDescent="0.2">
      <c r="A15" s="34" t="s">
        <v>33</v>
      </c>
      <c r="B15" s="34"/>
      <c r="C15" s="34"/>
      <c r="D15" s="34"/>
      <c r="E15" s="12"/>
      <c r="F15" s="13"/>
      <c r="G15" s="14">
        <f>ROUND(F15*$G$10,2)</f>
        <v>0</v>
      </c>
      <c r="H15" s="14">
        <f>IF(F15,ROUND((F15-$H$9-J15-K15)*$H$10,2),0)</f>
        <v>0</v>
      </c>
      <c r="I15" s="14">
        <f>ROUND(F15*$I$10,2)</f>
        <v>0</v>
      </c>
      <c r="J15" s="14">
        <f>ROUND(F15*$J$10,2)</f>
        <v>0</v>
      </c>
      <c r="K15" s="14">
        <f>ROUND(F15*$K$10,2)</f>
        <v>0</v>
      </c>
      <c r="L15" s="14">
        <f t="shared" si="5"/>
        <v>0</v>
      </c>
      <c r="M15" s="14">
        <f t="shared" si="0"/>
        <v>0</v>
      </c>
      <c r="N15" s="35"/>
      <c r="O15" s="16"/>
      <c r="P15" s="14">
        <f>IF(O15,ROUND(N15/O15*M15,2),0)</f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T15" s="14">
        <f t="shared" si="4"/>
        <v>0</v>
      </c>
      <c r="U15" s="14">
        <f t="shared" si="6"/>
        <v>0</v>
      </c>
      <c r="V15" s="24">
        <f>P15+Q15+R15+S15+T15</f>
        <v>0</v>
      </c>
    </row>
    <row r="16" spans="1:25" s="10" customFormat="1" ht="12" customHeight="1" x14ac:dyDescent="0.2">
      <c r="A16" s="34" t="s">
        <v>33</v>
      </c>
      <c r="B16" s="34"/>
      <c r="C16" s="34"/>
      <c r="D16" s="34"/>
      <c r="E16" s="12"/>
      <c r="F16" s="13"/>
      <c r="G16" s="14">
        <f>ROUND(F16*$G$10,2)</f>
        <v>0</v>
      </c>
      <c r="H16" s="14">
        <f>IF(F16,ROUND((F16-$H$9-J16-K16)*$H$10,2),0)</f>
        <v>0</v>
      </c>
      <c r="I16" s="14">
        <f>ROUND(F16*$I$10,2)</f>
        <v>0</v>
      </c>
      <c r="J16" s="14">
        <f>ROUND(F16*$J$10,2)</f>
        <v>0</v>
      </c>
      <c r="K16" s="14">
        <f>ROUND(F16*$K$10,2)</f>
        <v>0</v>
      </c>
      <c r="L16" s="14">
        <f t="shared" si="5"/>
        <v>0</v>
      </c>
      <c r="M16" s="38">
        <f t="shared" si="0"/>
        <v>0</v>
      </c>
      <c r="N16" s="17"/>
      <c r="O16" s="16"/>
      <c r="P16" s="14">
        <f>IF(O16,ROUND(N16/O16*M16,2),0)</f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  <c r="T16" s="14">
        <f t="shared" si="4"/>
        <v>0</v>
      </c>
      <c r="U16" s="14">
        <f t="shared" si="6"/>
        <v>0</v>
      </c>
      <c r="V16" s="24">
        <f>P16+Q16+R16+S16+T16</f>
        <v>0</v>
      </c>
    </row>
    <row r="17" spans="1:22" s="10" customFormat="1" ht="12" customHeight="1" x14ac:dyDescent="0.2">
      <c r="A17" s="34" t="s">
        <v>33</v>
      </c>
      <c r="B17" s="34"/>
      <c r="C17" s="34"/>
      <c r="D17" s="34"/>
      <c r="E17" s="12"/>
      <c r="F17" s="13"/>
      <c r="G17" s="14">
        <f t="shared" ref="G17:G19" si="7">ROUND(F17*$G$10,2)</f>
        <v>0</v>
      </c>
      <c r="H17" s="14">
        <f t="shared" ref="H17:H19" si="8">IF(F17,ROUND((F17-$H$9-J17-K17)*$H$10,2),0)</f>
        <v>0</v>
      </c>
      <c r="I17" s="14">
        <f t="shared" ref="I17:I19" si="9">ROUND(F17*$I$10,2)</f>
        <v>0</v>
      </c>
      <c r="J17" s="14">
        <f t="shared" ref="J17:J19" si="10">ROUND(F17*$J$10,2)</f>
        <v>0</v>
      </c>
      <c r="K17" s="14">
        <f t="shared" ref="K17:K19" si="11">ROUND(F17*$K$10,2)</f>
        <v>0</v>
      </c>
      <c r="L17" s="14">
        <f t="shared" si="5"/>
        <v>0</v>
      </c>
      <c r="M17" s="38">
        <f t="shared" si="0"/>
        <v>0</v>
      </c>
      <c r="N17" s="17"/>
      <c r="O17" s="16"/>
      <c r="P17" s="14">
        <f t="shared" ref="P17:P19" si="12">IF(O17,ROUND(N17/O17*M17,2),0)</f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  <c r="T17" s="14">
        <f t="shared" si="4"/>
        <v>0</v>
      </c>
      <c r="U17" s="14">
        <f t="shared" si="6"/>
        <v>0</v>
      </c>
      <c r="V17" s="24">
        <f t="shared" ref="V17:V19" si="13">P17+Q17+R17+S17+T17</f>
        <v>0</v>
      </c>
    </row>
    <row r="18" spans="1:22" s="10" customFormat="1" ht="12" customHeight="1" x14ac:dyDescent="0.2">
      <c r="A18" s="34" t="s">
        <v>33</v>
      </c>
      <c r="B18" s="34"/>
      <c r="C18" s="34"/>
      <c r="D18" s="34"/>
      <c r="E18" s="12"/>
      <c r="F18" s="13"/>
      <c r="G18" s="14">
        <f t="shared" si="7"/>
        <v>0</v>
      </c>
      <c r="H18" s="14">
        <f t="shared" si="8"/>
        <v>0</v>
      </c>
      <c r="I18" s="14">
        <f t="shared" si="9"/>
        <v>0</v>
      </c>
      <c r="J18" s="14">
        <f t="shared" si="10"/>
        <v>0</v>
      </c>
      <c r="K18" s="14">
        <f t="shared" si="11"/>
        <v>0</v>
      </c>
      <c r="L18" s="14">
        <f t="shared" si="5"/>
        <v>0</v>
      </c>
      <c r="M18" s="38">
        <f t="shared" si="0"/>
        <v>0</v>
      </c>
      <c r="N18" s="17"/>
      <c r="O18" s="16"/>
      <c r="P18" s="14">
        <f t="shared" si="12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  <c r="T18" s="14">
        <f t="shared" si="4"/>
        <v>0</v>
      </c>
      <c r="U18" s="14">
        <f t="shared" si="6"/>
        <v>0</v>
      </c>
      <c r="V18" s="24">
        <f t="shared" si="13"/>
        <v>0</v>
      </c>
    </row>
    <row r="19" spans="1:22" s="10" customFormat="1" ht="12" customHeight="1" x14ac:dyDescent="0.2">
      <c r="A19" s="34" t="s">
        <v>33</v>
      </c>
      <c r="B19" s="34"/>
      <c r="C19" s="34"/>
      <c r="D19" s="34"/>
      <c r="E19" s="12"/>
      <c r="F19" s="13"/>
      <c r="G19" s="14">
        <f t="shared" si="7"/>
        <v>0</v>
      </c>
      <c r="H19" s="14">
        <f t="shared" si="8"/>
        <v>0</v>
      </c>
      <c r="I19" s="14">
        <f t="shared" si="9"/>
        <v>0</v>
      </c>
      <c r="J19" s="14">
        <f t="shared" si="10"/>
        <v>0</v>
      </c>
      <c r="K19" s="14">
        <f t="shared" si="11"/>
        <v>0</v>
      </c>
      <c r="L19" s="14">
        <f t="shared" si="5"/>
        <v>0</v>
      </c>
      <c r="M19" s="38">
        <f t="shared" si="0"/>
        <v>0</v>
      </c>
      <c r="N19" s="17"/>
      <c r="O19" s="16"/>
      <c r="P19" s="14">
        <f t="shared" si="12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  <c r="T19" s="14">
        <f t="shared" si="4"/>
        <v>0</v>
      </c>
      <c r="U19" s="14">
        <f t="shared" si="6"/>
        <v>0</v>
      </c>
      <c r="V19" s="24">
        <f t="shared" si="13"/>
        <v>0</v>
      </c>
    </row>
    <row r="20" spans="1:22" s="10" customFormat="1" ht="12" customHeight="1" x14ac:dyDescent="0.3">
      <c r="A20" s="25"/>
      <c r="B20" s="69" t="s">
        <v>28</v>
      </c>
      <c r="C20" s="70"/>
      <c r="D20" s="70"/>
      <c r="E20" s="71"/>
      <c r="F20" s="15">
        <f t="shared" ref="F20:M20" si="14">SUM(F13:F19)</f>
        <v>0</v>
      </c>
      <c r="G20" s="15">
        <f t="shared" si="14"/>
        <v>0</v>
      </c>
      <c r="H20" s="15">
        <f t="shared" si="14"/>
        <v>0</v>
      </c>
      <c r="I20" s="15">
        <f t="shared" si="14"/>
        <v>0</v>
      </c>
      <c r="J20" s="15">
        <f t="shared" si="14"/>
        <v>0</v>
      </c>
      <c r="K20" s="15">
        <f t="shared" si="14"/>
        <v>0</v>
      </c>
      <c r="L20" s="15">
        <f t="shared" si="14"/>
        <v>0</v>
      </c>
      <c r="M20" s="15">
        <f t="shared" si="14"/>
        <v>0</v>
      </c>
      <c r="N20" s="88" t="s">
        <v>29</v>
      </c>
      <c r="O20" s="89"/>
      <c r="P20" s="15">
        <f t="shared" ref="P20:V20" si="15">SUM(P13:P19)</f>
        <v>0</v>
      </c>
      <c r="Q20" s="15">
        <f t="shared" si="15"/>
        <v>0</v>
      </c>
      <c r="R20" s="15">
        <f t="shared" si="15"/>
        <v>0</v>
      </c>
      <c r="S20" s="15">
        <f t="shared" si="15"/>
        <v>0</v>
      </c>
      <c r="T20" s="15">
        <f t="shared" si="15"/>
        <v>0</v>
      </c>
      <c r="U20" s="15">
        <f t="shared" si="15"/>
        <v>0</v>
      </c>
      <c r="V20" s="15">
        <f t="shared" si="15"/>
        <v>0</v>
      </c>
    </row>
    <row r="21" spans="1:22" s="10" customFormat="1" ht="12" customHeight="1" x14ac:dyDescent="0.3">
      <c r="A21" s="26"/>
      <c r="B21" s="72" t="s">
        <v>31</v>
      </c>
      <c r="C21" s="73"/>
      <c r="D21" s="73"/>
      <c r="E21" s="73"/>
      <c r="F21" s="74"/>
      <c r="G21" s="85">
        <f>SUM(G20:K20)</f>
        <v>0</v>
      </c>
      <c r="H21" s="86"/>
      <c r="I21" s="86"/>
      <c r="J21" s="86"/>
      <c r="K21" s="87"/>
      <c r="L21" s="53"/>
      <c r="M21" s="14"/>
      <c r="N21" s="92" t="s">
        <v>32</v>
      </c>
      <c r="O21" s="93"/>
      <c r="P21" s="94"/>
      <c r="Q21" s="85">
        <f>SUM(Q20:T20)</f>
        <v>0</v>
      </c>
      <c r="R21" s="86"/>
      <c r="S21" s="86"/>
      <c r="T21" s="87"/>
      <c r="U21" s="53"/>
      <c r="V21" s="18"/>
    </row>
    <row r="22" spans="1:22" s="10" customFormat="1" ht="11.4" x14ac:dyDescent="0.2">
      <c r="A22" s="34" t="s">
        <v>36</v>
      </c>
      <c r="B22" s="34"/>
      <c r="C22" s="34"/>
      <c r="D22" s="34"/>
      <c r="E22" s="12"/>
      <c r="F22" s="13"/>
      <c r="G22" s="14">
        <f>ROUND(F22*$G$10,2)</f>
        <v>0</v>
      </c>
      <c r="H22" s="14">
        <f>IF(F22,ROUND((F22-$H$9-J22-K22)*$H$10,2),0)</f>
        <v>0</v>
      </c>
      <c r="I22" s="14">
        <f>ROUND(F22*$I$10,2)</f>
        <v>0</v>
      </c>
      <c r="J22" s="14">
        <f>ROUND(F22*$J$10,2)</f>
        <v>0</v>
      </c>
      <c r="K22" s="14">
        <f>ROUND(F22*$K$10,2)</f>
        <v>0</v>
      </c>
      <c r="L22" s="14">
        <f>SUM(G22:K22)</f>
        <v>0</v>
      </c>
      <c r="M22" s="14">
        <f t="shared" ref="M22:M28" si="16">F22-H22-J22-K22</f>
        <v>0</v>
      </c>
      <c r="N22" s="35"/>
      <c r="O22" s="16"/>
      <c r="P22" s="14">
        <f>IF(O22,ROUND(N22/O22*M22,2),0)</f>
        <v>0</v>
      </c>
      <c r="Q22" s="14">
        <f t="shared" ref="Q22:Q28" si="17">IF(O22,ROUND(N22/O22*G22,2),0)</f>
        <v>0</v>
      </c>
      <c r="R22" s="14">
        <f t="shared" ref="R22:R28" si="18">IF(O22,ROUND(N22/O22*H22,2),0)</f>
        <v>0</v>
      </c>
      <c r="S22" s="14">
        <f t="shared" ref="S22:S28" si="19">IF(O22,ROUND(N22/O22*(I22+J22),2),0)</f>
        <v>0</v>
      </c>
      <c r="T22" s="14">
        <f t="shared" ref="T22:T28" si="20">IF(O22,ROUND(N22/O22*K22,2),0)</f>
        <v>0</v>
      </c>
      <c r="U22" s="14">
        <f>SUM(Q22:T22)</f>
        <v>0</v>
      </c>
      <c r="V22" s="24">
        <f>P22+Q22+R22+S22+T22</f>
        <v>0</v>
      </c>
    </row>
    <row r="23" spans="1:22" s="10" customFormat="1" ht="11.4" x14ac:dyDescent="0.2">
      <c r="A23" s="34" t="s">
        <v>36</v>
      </c>
      <c r="B23" s="34"/>
      <c r="C23" s="34"/>
      <c r="D23" s="34"/>
      <c r="E23" s="12"/>
      <c r="F23" s="13"/>
      <c r="G23" s="14">
        <f>ROUND(F23*$G$10,2)</f>
        <v>0</v>
      </c>
      <c r="H23" s="14">
        <f>IF(F23,ROUND((F23-$H$9-J23-K23)*$H$10,2),0)</f>
        <v>0</v>
      </c>
      <c r="I23" s="14">
        <f>ROUND(F23*$I$10,2)</f>
        <v>0</v>
      </c>
      <c r="J23" s="14">
        <f>ROUND(F23*$J$10,2)</f>
        <v>0</v>
      </c>
      <c r="K23" s="14">
        <f>ROUND(F23*$K$10,2)</f>
        <v>0</v>
      </c>
      <c r="L23" s="14">
        <f t="shared" ref="L23:L28" si="21">SUM(G23:K23)</f>
        <v>0</v>
      </c>
      <c r="M23" s="14">
        <f t="shared" si="16"/>
        <v>0</v>
      </c>
      <c r="N23" s="35"/>
      <c r="O23" s="16"/>
      <c r="P23" s="14">
        <f>IF(O23,ROUND(N23/O23*M23,2),0)</f>
        <v>0</v>
      </c>
      <c r="Q23" s="14">
        <f t="shared" si="17"/>
        <v>0</v>
      </c>
      <c r="R23" s="14">
        <f t="shared" si="18"/>
        <v>0</v>
      </c>
      <c r="S23" s="14">
        <f t="shared" si="19"/>
        <v>0</v>
      </c>
      <c r="T23" s="14">
        <f t="shared" si="20"/>
        <v>0</v>
      </c>
      <c r="U23" s="14">
        <f t="shared" ref="U23:U28" si="22">SUM(Q23:T23)</f>
        <v>0</v>
      </c>
      <c r="V23" s="24">
        <f>P23+Q23+R23+S23+T23</f>
        <v>0</v>
      </c>
    </row>
    <row r="24" spans="1:22" s="10" customFormat="1" ht="11.4" x14ac:dyDescent="0.2">
      <c r="A24" s="34" t="s">
        <v>36</v>
      </c>
      <c r="B24" s="34"/>
      <c r="C24" s="34"/>
      <c r="D24" s="34"/>
      <c r="E24" s="12"/>
      <c r="F24" s="13"/>
      <c r="G24" s="14">
        <f>ROUND(F24*$G$10,2)</f>
        <v>0</v>
      </c>
      <c r="H24" s="14">
        <f>IF(F24,ROUND((F24-$H$9-J24-K24)*$H$10,2),0)</f>
        <v>0</v>
      </c>
      <c r="I24" s="14">
        <f>ROUND(F24*$I$10,2)</f>
        <v>0</v>
      </c>
      <c r="J24" s="14">
        <f>ROUND(F24*$J$10,2)</f>
        <v>0</v>
      </c>
      <c r="K24" s="14">
        <f>ROUND(F24*$K$10,2)</f>
        <v>0</v>
      </c>
      <c r="L24" s="14">
        <f t="shared" si="21"/>
        <v>0</v>
      </c>
      <c r="M24" s="14">
        <f t="shared" si="16"/>
        <v>0</v>
      </c>
      <c r="N24" s="35"/>
      <c r="O24" s="16"/>
      <c r="P24" s="14">
        <f>IF(O24,ROUND(N24/O24*M24,2),0)</f>
        <v>0</v>
      </c>
      <c r="Q24" s="14">
        <f t="shared" si="17"/>
        <v>0</v>
      </c>
      <c r="R24" s="14">
        <f t="shared" si="18"/>
        <v>0</v>
      </c>
      <c r="S24" s="14">
        <f t="shared" si="19"/>
        <v>0</v>
      </c>
      <c r="T24" s="14">
        <f t="shared" si="20"/>
        <v>0</v>
      </c>
      <c r="U24" s="14">
        <f t="shared" si="22"/>
        <v>0</v>
      </c>
      <c r="V24" s="24">
        <f>P24+Q24+R24+S24+T24</f>
        <v>0</v>
      </c>
    </row>
    <row r="25" spans="1:22" s="10" customFormat="1" ht="11.4" x14ac:dyDescent="0.2">
      <c r="A25" s="34" t="s">
        <v>36</v>
      </c>
      <c r="B25" s="34"/>
      <c r="C25" s="34"/>
      <c r="D25" s="34"/>
      <c r="E25" s="12"/>
      <c r="F25" s="13"/>
      <c r="G25" s="14">
        <f>ROUND(F25*$G$10,2)</f>
        <v>0</v>
      </c>
      <c r="H25" s="14">
        <f>IF(F25,ROUND((F25-$H$9-J25-K25)*$H$10,2),0)</f>
        <v>0</v>
      </c>
      <c r="I25" s="14">
        <f>ROUND(F25*$I$10,2)</f>
        <v>0</v>
      </c>
      <c r="J25" s="14">
        <f>ROUND(F25*$J$10,2)</f>
        <v>0</v>
      </c>
      <c r="K25" s="14">
        <f>ROUND(F25*$K$10,2)</f>
        <v>0</v>
      </c>
      <c r="L25" s="14">
        <f t="shared" si="21"/>
        <v>0</v>
      </c>
      <c r="M25" s="38">
        <f t="shared" si="16"/>
        <v>0</v>
      </c>
      <c r="N25" s="17"/>
      <c r="O25" s="16"/>
      <c r="P25" s="14">
        <f>IF(O25,ROUND(N25/O25*M25,2),0)</f>
        <v>0</v>
      </c>
      <c r="Q25" s="14">
        <f t="shared" si="17"/>
        <v>0</v>
      </c>
      <c r="R25" s="14">
        <f t="shared" si="18"/>
        <v>0</v>
      </c>
      <c r="S25" s="14">
        <f t="shared" si="19"/>
        <v>0</v>
      </c>
      <c r="T25" s="14">
        <f t="shared" si="20"/>
        <v>0</v>
      </c>
      <c r="U25" s="14">
        <f t="shared" si="22"/>
        <v>0</v>
      </c>
      <c r="V25" s="24">
        <f>P25+Q25+R25+S25+T25</f>
        <v>0</v>
      </c>
    </row>
    <row r="26" spans="1:22" s="10" customFormat="1" ht="11.4" x14ac:dyDescent="0.2">
      <c r="A26" s="34" t="s">
        <v>36</v>
      </c>
      <c r="B26" s="34"/>
      <c r="C26" s="34"/>
      <c r="D26" s="34"/>
      <c r="E26" s="12"/>
      <c r="F26" s="13"/>
      <c r="G26" s="14">
        <f t="shared" ref="G26:G28" si="23">ROUND(F26*$G$10,2)</f>
        <v>0</v>
      </c>
      <c r="H26" s="14">
        <f t="shared" ref="H26:H28" si="24">IF(F26,ROUND((F26-$H$9-J26-K26)*$H$10,2),0)</f>
        <v>0</v>
      </c>
      <c r="I26" s="14">
        <f t="shared" ref="I26:I28" si="25">ROUND(F26*$I$10,2)</f>
        <v>0</v>
      </c>
      <c r="J26" s="14">
        <f t="shared" ref="J26:J28" si="26">ROUND(F26*$J$10,2)</f>
        <v>0</v>
      </c>
      <c r="K26" s="14">
        <f t="shared" ref="K26:K28" si="27">ROUND(F26*$K$10,2)</f>
        <v>0</v>
      </c>
      <c r="L26" s="14">
        <f t="shared" si="21"/>
        <v>0</v>
      </c>
      <c r="M26" s="38">
        <f t="shared" si="16"/>
        <v>0</v>
      </c>
      <c r="N26" s="17"/>
      <c r="O26" s="16"/>
      <c r="P26" s="14">
        <f t="shared" ref="P26:P28" si="28">IF(O26,ROUND(N26/O26*M26,2),0)</f>
        <v>0</v>
      </c>
      <c r="Q26" s="14">
        <f t="shared" si="17"/>
        <v>0</v>
      </c>
      <c r="R26" s="14">
        <f t="shared" si="18"/>
        <v>0</v>
      </c>
      <c r="S26" s="14">
        <f t="shared" si="19"/>
        <v>0</v>
      </c>
      <c r="T26" s="14">
        <f t="shared" si="20"/>
        <v>0</v>
      </c>
      <c r="U26" s="14">
        <f t="shared" si="22"/>
        <v>0</v>
      </c>
      <c r="V26" s="24">
        <f t="shared" ref="V26:V28" si="29">P26+Q26+R26+S26+T26</f>
        <v>0</v>
      </c>
    </row>
    <row r="27" spans="1:22" s="10" customFormat="1" ht="11.4" x14ac:dyDescent="0.2">
      <c r="A27" s="34" t="s">
        <v>36</v>
      </c>
      <c r="B27" s="34"/>
      <c r="C27" s="34"/>
      <c r="D27" s="34"/>
      <c r="E27" s="12"/>
      <c r="F27" s="13"/>
      <c r="G27" s="14">
        <f t="shared" si="23"/>
        <v>0</v>
      </c>
      <c r="H27" s="14">
        <f t="shared" si="24"/>
        <v>0</v>
      </c>
      <c r="I27" s="14">
        <f t="shared" si="25"/>
        <v>0</v>
      </c>
      <c r="J27" s="14">
        <f t="shared" si="26"/>
        <v>0</v>
      </c>
      <c r="K27" s="14">
        <f t="shared" si="27"/>
        <v>0</v>
      </c>
      <c r="L27" s="14">
        <f t="shared" si="21"/>
        <v>0</v>
      </c>
      <c r="M27" s="38">
        <f t="shared" si="16"/>
        <v>0</v>
      </c>
      <c r="N27" s="17"/>
      <c r="O27" s="16"/>
      <c r="P27" s="14">
        <f t="shared" si="28"/>
        <v>0</v>
      </c>
      <c r="Q27" s="14">
        <f t="shared" si="17"/>
        <v>0</v>
      </c>
      <c r="R27" s="14">
        <f t="shared" si="18"/>
        <v>0</v>
      </c>
      <c r="S27" s="14">
        <f t="shared" si="19"/>
        <v>0</v>
      </c>
      <c r="T27" s="14">
        <f t="shared" si="20"/>
        <v>0</v>
      </c>
      <c r="U27" s="14">
        <f t="shared" si="22"/>
        <v>0</v>
      </c>
      <c r="V27" s="24">
        <f t="shared" si="29"/>
        <v>0</v>
      </c>
    </row>
    <row r="28" spans="1:22" s="10" customFormat="1" ht="11.4" x14ac:dyDescent="0.2">
      <c r="A28" s="34" t="s">
        <v>36</v>
      </c>
      <c r="B28" s="34"/>
      <c r="C28" s="34"/>
      <c r="D28" s="34"/>
      <c r="E28" s="12"/>
      <c r="F28" s="13"/>
      <c r="G28" s="14">
        <f t="shared" si="23"/>
        <v>0</v>
      </c>
      <c r="H28" s="14">
        <f t="shared" si="24"/>
        <v>0</v>
      </c>
      <c r="I28" s="14">
        <f t="shared" si="25"/>
        <v>0</v>
      </c>
      <c r="J28" s="14">
        <f t="shared" si="26"/>
        <v>0</v>
      </c>
      <c r="K28" s="14">
        <f t="shared" si="27"/>
        <v>0</v>
      </c>
      <c r="L28" s="14">
        <f t="shared" si="21"/>
        <v>0</v>
      </c>
      <c r="M28" s="38">
        <f t="shared" si="16"/>
        <v>0</v>
      </c>
      <c r="N28" s="17"/>
      <c r="O28" s="16"/>
      <c r="P28" s="14">
        <f t="shared" si="28"/>
        <v>0</v>
      </c>
      <c r="Q28" s="14">
        <f t="shared" si="17"/>
        <v>0</v>
      </c>
      <c r="R28" s="14">
        <f t="shared" si="18"/>
        <v>0</v>
      </c>
      <c r="S28" s="14">
        <f t="shared" si="19"/>
        <v>0</v>
      </c>
      <c r="T28" s="14">
        <f t="shared" si="20"/>
        <v>0</v>
      </c>
      <c r="U28" s="14">
        <f t="shared" si="22"/>
        <v>0</v>
      </c>
      <c r="V28" s="24">
        <f t="shared" si="29"/>
        <v>0</v>
      </c>
    </row>
    <row r="29" spans="1:22" s="10" customFormat="1" x14ac:dyDescent="0.3">
      <c r="A29" s="25"/>
      <c r="B29" s="69" t="s">
        <v>28</v>
      </c>
      <c r="C29" s="70"/>
      <c r="D29" s="70"/>
      <c r="E29" s="71"/>
      <c r="F29" s="15">
        <f t="shared" ref="F29:M29" si="30">SUM(F22:F28)</f>
        <v>0</v>
      </c>
      <c r="G29" s="15">
        <f t="shared" si="30"/>
        <v>0</v>
      </c>
      <c r="H29" s="15">
        <f t="shared" si="30"/>
        <v>0</v>
      </c>
      <c r="I29" s="15">
        <f t="shared" si="30"/>
        <v>0</v>
      </c>
      <c r="J29" s="15">
        <f t="shared" si="30"/>
        <v>0</v>
      </c>
      <c r="K29" s="15">
        <f t="shared" si="30"/>
        <v>0</v>
      </c>
      <c r="L29" s="15">
        <f t="shared" si="30"/>
        <v>0</v>
      </c>
      <c r="M29" s="15">
        <f t="shared" si="30"/>
        <v>0</v>
      </c>
      <c r="N29" s="88" t="s">
        <v>29</v>
      </c>
      <c r="O29" s="89"/>
      <c r="P29" s="15">
        <f t="shared" ref="P29:V29" si="31">SUM(P22:P28)</f>
        <v>0</v>
      </c>
      <c r="Q29" s="15">
        <f t="shared" si="31"/>
        <v>0</v>
      </c>
      <c r="R29" s="15">
        <f t="shared" si="31"/>
        <v>0</v>
      </c>
      <c r="S29" s="15">
        <f t="shared" si="31"/>
        <v>0</v>
      </c>
      <c r="T29" s="15">
        <f t="shared" si="31"/>
        <v>0</v>
      </c>
      <c r="U29" s="15">
        <f t="shared" si="31"/>
        <v>0</v>
      </c>
      <c r="V29" s="15">
        <f t="shared" si="31"/>
        <v>0</v>
      </c>
    </row>
    <row r="30" spans="1:22" s="10" customFormat="1" x14ac:dyDescent="0.3">
      <c r="A30" s="26"/>
      <c r="B30" s="72" t="s">
        <v>31</v>
      </c>
      <c r="C30" s="73"/>
      <c r="D30" s="73"/>
      <c r="E30" s="73"/>
      <c r="F30" s="74"/>
      <c r="G30" s="85">
        <f>SUM(G29:K29)</f>
        <v>0</v>
      </c>
      <c r="H30" s="86"/>
      <c r="I30" s="86"/>
      <c r="J30" s="86"/>
      <c r="K30" s="87"/>
      <c r="L30" s="53"/>
      <c r="M30" s="14"/>
      <c r="N30" s="92" t="s">
        <v>32</v>
      </c>
      <c r="O30" s="93"/>
      <c r="P30" s="94"/>
      <c r="Q30" s="85">
        <f>SUM(Q29:T29)</f>
        <v>0</v>
      </c>
      <c r="R30" s="86"/>
      <c r="S30" s="86"/>
      <c r="T30" s="87"/>
      <c r="U30" s="53"/>
      <c r="V30" s="18"/>
    </row>
    <row r="31" spans="1:22" s="10" customFormat="1" ht="11.4" x14ac:dyDescent="0.2">
      <c r="A31" s="34" t="s">
        <v>40</v>
      </c>
      <c r="B31" s="34"/>
      <c r="C31" s="34"/>
      <c r="D31" s="34"/>
      <c r="E31" s="12"/>
      <c r="F31" s="13"/>
      <c r="G31" s="14">
        <f>ROUND(F31*$G$10,2)</f>
        <v>0</v>
      </c>
      <c r="H31" s="14">
        <f>IF(F31,ROUND((F31-$H$9-J31-K31)*$H$10,2),0)</f>
        <v>0</v>
      </c>
      <c r="I31" s="14">
        <f>ROUND(F31*$I$10,2)</f>
        <v>0</v>
      </c>
      <c r="J31" s="14">
        <f>ROUND(F31*$J$10,2)</f>
        <v>0</v>
      </c>
      <c r="K31" s="14">
        <f>ROUND(F31*$K$10,2)</f>
        <v>0</v>
      </c>
      <c r="L31" s="14">
        <f>SUM(G31:K31)</f>
        <v>0</v>
      </c>
      <c r="M31" s="14">
        <f t="shared" ref="M31:M37" si="32">F31-H31-J31-K31</f>
        <v>0</v>
      </c>
      <c r="N31" s="35"/>
      <c r="O31" s="16"/>
      <c r="P31" s="14">
        <f>IF(O31,ROUND(N31/O31*M31,2),0)</f>
        <v>0</v>
      </c>
      <c r="Q31" s="14">
        <f t="shared" ref="Q31:Q37" si="33">IF(O31,ROUND(N31/O31*G31,2),0)</f>
        <v>0</v>
      </c>
      <c r="R31" s="14">
        <f t="shared" ref="R31:R37" si="34">IF(O31,ROUND(N31/O31*H31,2),0)</f>
        <v>0</v>
      </c>
      <c r="S31" s="14">
        <f t="shared" ref="S31:S37" si="35">IF(O31,ROUND(N31/O31*(I31+J31),2),0)</f>
        <v>0</v>
      </c>
      <c r="T31" s="14">
        <f t="shared" ref="T31:T37" si="36">IF(O31,ROUND(N31/O31*K31,2),0)</f>
        <v>0</v>
      </c>
      <c r="U31" s="14">
        <f>SUM(Q31:T31)</f>
        <v>0</v>
      </c>
      <c r="V31" s="24">
        <f>P31+Q31+R31+S31+T31</f>
        <v>0</v>
      </c>
    </row>
    <row r="32" spans="1:22" s="10" customFormat="1" ht="11.4" x14ac:dyDescent="0.2">
      <c r="A32" s="34" t="s">
        <v>40</v>
      </c>
      <c r="B32" s="34"/>
      <c r="C32" s="34"/>
      <c r="D32" s="34"/>
      <c r="E32" s="12"/>
      <c r="F32" s="13"/>
      <c r="G32" s="14">
        <f>ROUND(F32*$G$10,2)</f>
        <v>0</v>
      </c>
      <c r="H32" s="14">
        <f>IF(F32,ROUND((F32-$H$9-J32-K32)*$H$10,2),0)</f>
        <v>0</v>
      </c>
      <c r="I32" s="14">
        <f>ROUND(F32*$I$10,2)</f>
        <v>0</v>
      </c>
      <c r="J32" s="14">
        <f>ROUND(F32*$J$10,2)</f>
        <v>0</v>
      </c>
      <c r="K32" s="14">
        <f>ROUND(F32*$K$10,2)</f>
        <v>0</v>
      </c>
      <c r="L32" s="14">
        <f t="shared" ref="L32:L37" si="37">SUM(G32:K32)</f>
        <v>0</v>
      </c>
      <c r="M32" s="14">
        <f t="shared" si="32"/>
        <v>0</v>
      </c>
      <c r="N32" s="35"/>
      <c r="O32" s="16"/>
      <c r="P32" s="14">
        <f>IF(O32,ROUND(N32/O32*M32,2),0)</f>
        <v>0</v>
      </c>
      <c r="Q32" s="14">
        <f t="shared" si="33"/>
        <v>0</v>
      </c>
      <c r="R32" s="14">
        <f t="shared" si="34"/>
        <v>0</v>
      </c>
      <c r="S32" s="14">
        <f t="shared" si="35"/>
        <v>0</v>
      </c>
      <c r="T32" s="14">
        <f t="shared" si="36"/>
        <v>0</v>
      </c>
      <c r="U32" s="14">
        <f t="shared" ref="U32:U37" si="38">SUM(Q32:T32)</f>
        <v>0</v>
      </c>
      <c r="V32" s="24">
        <f>P32+Q32+R32+S32+T32</f>
        <v>0</v>
      </c>
    </row>
    <row r="33" spans="1:22" s="10" customFormat="1" ht="11.4" x14ac:dyDescent="0.2">
      <c r="A33" s="34" t="s">
        <v>40</v>
      </c>
      <c r="B33" s="34"/>
      <c r="C33" s="34"/>
      <c r="D33" s="34"/>
      <c r="E33" s="12"/>
      <c r="F33" s="13"/>
      <c r="G33" s="14">
        <f>ROUND(F33*$G$10,2)</f>
        <v>0</v>
      </c>
      <c r="H33" s="14">
        <f>IF(F33,ROUND((F33-$H$9-J33-K33)*$H$10,2),0)</f>
        <v>0</v>
      </c>
      <c r="I33" s="14">
        <f>ROUND(F33*$I$10,2)</f>
        <v>0</v>
      </c>
      <c r="J33" s="14">
        <f>ROUND(F33*$J$10,2)</f>
        <v>0</v>
      </c>
      <c r="K33" s="14">
        <f>ROUND(F33*$K$10,2)</f>
        <v>0</v>
      </c>
      <c r="L33" s="14">
        <f t="shared" si="37"/>
        <v>0</v>
      </c>
      <c r="M33" s="14">
        <f t="shared" si="32"/>
        <v>0</v>
      </c>
      <c r="N33" s="35"/>
      <c r="O33" s="16"/>
      <c r="P33" s="14">
        <f>IF(O33,ROUND(N33/O33*M33,2),0)</f>
        <v>0</v>
      </c>
      <c r="Q33" s="14">
        <f t="shared" si="33"/>
        <v>0</v>
      </c>
      <c r="R33" s="14">
        <f t="shared" si="34"/>
        <v>0</v>
      </c>
      <c r="S33" s="14">
        <f t="shared" si="35"/>
        <v>0</v>
      </c>
      <c r="T33" s="14">
        <f t="shared" si="36"/>
        <v>0</v>
      </c>
      <c r="U33" s="14">
        <f t="shared" si="38"/>
        <v>0</v>
      </c>
      <c r="V33" s="24">
        <f>P33+Q33+R33+S33+T33</f>
        <v>0</v>
      </c>
    </row>
    <row r="34" spans="1:22" s="10" customFormat="1" ht="11.4" x14ac:dyDescent="0.2">
      <c r="A34" s="34" t="s">
        <v>40</v>
      </c>
      <c r="B34" s="34"/>
      <c r="C34" s="34"/>
      <c r="D34" s="34"/>
      <c r="E34" s="12"/>
      <c r="F34" s="13"/>
      <c r="G34" s="14">
        <f>ROUND(F34*$G$10,2)</f>
        <v>0</v>
      </c>
      <c r="H34" s="14">
        <f>IF(F34,ROUND((F34-$H$9-J34-K34)*$H$10,2),0)</f>
        <v>0</v>
      </c>
      <c r="I34" s="14">
        <f>ROUND(F34*$I$10,2)</f>
        <v>0</v>
      </c>
      <c r="J34" s="14">
        <f>ROUND(F34*$J$10,2)</f>
        <v>0</v>
      </c>
      <c r="K34" s="14">
        <f>ROUND(F34*$K$10,2)</f>
        <v>0</v>
      </c>
      <c r="L34" s="14">
        <f t="shared" si="37"/>
        <v>0</v>
      </c>
      <c r="M34" s="38">
        <f t="shared" si="32"/>
        <v>0</v>
      </c>
      <c r="N34" s="17"/>
      <c r="O34" s="16"/>
      <c r="P34" s="14">
        <f>IF(O34,ROUND(N34/O34*M34,2),0)</f>
        <v>0</v>
      </c>
      <c r="Q34" s="14">
        <f t="shared" si="33"/>
        <v>0</v>
      </c>
      <c r="R34" s="14">
        <f t="shared" si="34"/>
        <v>0</v>
      </c>
      <c r="S34" s="14">
        <f t="shared" si="35"/>
        <v>0</v>
      </c>
      <c r="T34" s="14">
        <f t="shared" si="36"/>
        <v>0</v>
      </c>
      <c r="U34" s="14">
        <f t="shared" si="38"/>
        <v>0</v>
      </c>
      <c r="V34" s="24">
        <f>P34+Q34+R34+S34+T34</f>
        <v>0</v>
      </c>
    </row>
    <row r="35" spans="1:22" s="10" customFormat="1" ht="11.4" x14ac:dyDescent="0.2">
      <c r="A35" s="34" t="s">
        <v>40</v>
      </c>
      <c r="B35" s="34"/>
      <c r="C35" s="34"/>
      <c r="D35" s="34"/>
      <c r="E35" s="12"/>
      <c r="F35" s="13"/>
      <c r="G35" s="14">
        <f t="shared" ref="G35:G37" si="39">ROUND(F35*$G$10,2)</f>
        <v>0</v>
      </c>
      <c r="H35" s="14">
        <f t="shared" ref="H35:H37" si="40">IF(F35,ROUND((F35-$H$9-J35-K35)*$H$10,2),0)</f>
        <v>0</v>
      </c>
      <c r="I35" s="14">
        <f t="shared" ref="I35:I37" si="41">ROUND(F35*$I$10,2)</f>
        <v>0</v>
      </c>
      <c r="J35" s="14">
        <f t="shared" ref="J35:J37" si="42">ROUND(F35*$J$10,2)</f>
        <v>0</v>
      </c>
      <c r="K35" s="14">
        <f t="shared" ref="K35:K37" si="43">ROUND(F35*$K$10,2)</f>
        <v>0</v>
      </c>
      <c r="L35" s="14">
        <f t="shared" si="37"/>
        <v>0</v>
      </c>
      <c r="M35" s="38">
        <f t="shared" si="32"/>
        <v>0</v>
      </c>
      <c r="N35" s="17"/>
      <c r="O35" s="16"/>
      <c r="P35" s="14">
        <f t="shared" ref="P35:P37" si="44">IF(O35,ROUND(N35/O35*M35,2),0)</f>
        <v>0</v>
      </c>
      <c r="Q35" s="14">
        <f t="shared" si="33"/>
        <v>0</v>
      </c>
      <c r="R35" s="14">
        <f t="shared" si="34"/>
        <v>0</v>
      </c>
      <c r="S35" s="14">
        <f t="shared" si="35"/>
        <v>0</v>
      </c>
      <c r="T35" s="14">
        <f t="shared" si="36"/>
        <v>0</v>
      </c>
      <c r="U35" s="14">
        <f t="shared" si="38"/>
        <v>0</v>
      </c>
      <c r="V35" s="24">
        <f t="shared" ref="V35:V37" si="45">P35+Q35+R35+S35+T35</f>
        <v>0</v>
      </c>
    </row>
    <row r="36" spans="1:22" s="10" customFormat="1" ht="11.4" x14ac:dyDescent="0.2">
      <c r="A36" s="34" t="s">
        <v>40</v>
      </c>
      <c r="B36" s="34"/>
      <c r="C36" s="34"/>
      <c r="D36" s="34"/>
      <c r="E36" s="12"/>
      <c r="F36" s="13"/>
      <c r="G36" s="14">
        <f t="shared" si="39"/>
        <v>0</v>
      </c>
      <c r="H36" s="14">
        <f t="shared" si="40"/>
        <v>0</v>
      </c>
      <c r="I36" s="14">
        <f t="shared" si="41"/>
        <v>0</v>
      </c>
      <c r="J36" s="14">
        <f t="shared" si="42"/>
        <v>0</v>
      </c>
      <c r="K36" s="14">
        <f t="shared" si="43"/>
        <v>0</v>
      </c>
      <c r="L36" s="14">
        <f t="shared" si="37"/>
        <v>0</v>
      </c>
      <c r="M36" s="38">
        <f t="shared" si="32"/>
        <v>0</v>
      </c>
      <c r="N36" s="17"/>
      <c r="O36" s="16"/>
      <c r="P36" s="14">
        <f t="shared" si="44"/>
        <v>0</v>
      </c>
      <c r="Q36" s="14">
        <f t="shared" si="33"/>
        <v>0</v>
      </c>
      <c r="R36" s="14">
        <f t="shared" si="34"/>
        <v>0</v>
      </c>
      <c r="S36" s="14">
        <f t="shared" si="35"/>
        <v>0</v>
      </c>
      <c r="T36" s="14">
        <f t="shared" si="36"/>
        <v>0</v>
      </c>
      <c r="U36" s="14">
        <f t="shared" si="38"/>
        <v>0</v>
      </c>
      <c r="V36" s="24">
        <f t="shared" si="45"/>
        <v>0</v>
      </c>
    </row>
    <row r="37" spans="1:22" s="10" customFormat="1" ht="11.4" x14ac:dyDescent="0.2">
      <c r="A37" s="34" t="s">
        <v>40</v>
      </c>
      <c r="B37" s="34"/>
      <c r="C37" s="34"/>
      <c r="D37" s="34"/>
      <c r="E37" s="12"/>
      <c r="F37" s="13"/>
      <c r="G37" s="14">
        <f t="shared" si="39"/>
        <v>0</v>
      </c>
      <c r="H37" s="14">
        <f t="shared" si="40"/>
        <v>0</v>
      </c>
      <c r="I37" s="14">
        <f t="shared" si="41"/>
        <v>0</v>
      </c>
      <c r="J37" s="14">
        <f t="shared" si="42"/>
        <v>0</v>
      </c>
      <c r="K37" s="14">
        <f t="shared" si="43"/>
        <v>0</v>
      </c>
      <c r="L37" s="14">
        <f t="shared" si="37"/>
        <v>0</v>
      </c>
      <c r="M37" s="38">
        <f t="shared" si="32"/>
        <v>0</v>
      </c>
      <c r="N37" s="17"/>
      <c r="O37" s="16"/>
      <c r="P37" s="14">
        <f t="shared" si="44"/>
        <v>0</v>
      </c>
      <c r="Q37" s="14">
        <f t="shared" si="33"/>
        <v>0</v>
      </c>
      <c r="R37" s="14">
        <f t="shared" si="34"/>
        <v>0</v>
      </c>
      <c r="S37" s="14">
        <f t="shared" si="35"/>
        <v>0</v>
      </c>
      <c r="T37" s="14">
        <f t="shared" si="36"/>
        <v>0</v>
      </c>
      <c r="U37" s="14">
        <f t="shared" si="38"/>
        <v>0</v>
      </c>
      <c r="V37" s="24">
        <f t="shared" si="45"/>
        <v>0</v>
      </c>
    </row>
    <row r="38" spans="1:22" s="10" customFormat="1" x14ac:dyDescent="0.3">
      <c r="A38" s="25"/>
      <c r="B38" s="69" t="s">
        <v>28</v>
      </c>
      <c r="C38" s="70"/>
      <c r="D38" s="70"/>
      <c r="E38" s="71"/>
      <c r="F38" s="15">
        <f t="shared" ref="F38:M38" si="46">SUM(F31:F37)</f>
        <v>0</v>
      </c>
      <c r="G38" s="15">
        <f t="shared" si="46"/>
        <v>0</v>
      </c>
      <c r="H38" s="15">
        <f t="shared" si="46"/>
        <v>0</v>
      </c>
      <c r="I38" s="15">
        <f t="shared" si="46"/>
        <v>0</v>
      </c>
      <c r="J38" s="15">
        <f t="shared" si="46"/>
        <v>0</v>
      </c>
      <c r="K38" s="15">
        <f t="shared" si="46"/>
        <v>0</v>
      </c>
      <c r="L38" s="15">
        <f t="shared" si="46"/>
        <v>0</v>
      </c>
      <c r="M38" s="15">
        <f t="shared" si="46"/>
        <v>0</v>
      </c>
      <c r="N38" s="88" t="s">
        <v>29</v>
      </c>
      <c r="O38" s="89"/>
      <c r="P38" s="15">
        <f t="shared" ref="P38:V38" si="47">SUM(P31:P37)</f>
        <v>0</v>
      </c>
      <c r="Q38" s="15">
        <f t="shared" si="47"/>
        <v>0</v>
      </c>
      <c r="R38" s="15">
        <f t="shared" si="47"/>
        <v>0</v>
      </c>
      <c r="S38" s="15">
        <f t="shared" si="47"/>
        <v>0</v>
      </c>
      <c r="T38" s="15">
        <f t="shared" si="47"/>
        <v>0</v>
      </c>
      <c r="U38" s="15">
        <f t="shared" si="47"/>
        <v>0</v>
      </c>
      <c r="V38" s="15">
        <f t="shared" si="47"/>
        <v>0</v>
      </c>
    </row>
    <row r="39" spans="1:22" s="10" customFormat="1" x14ac:dyDescent="0.3">
      <c r="A39" s="26"/>
      <c r="B39" s="72" t="s">
        <v>31</v>
      </c>
      <c r="C39" s="73"/>
      <c r="D39" s="73"/>
      <c r="E39" s="73"/>
      <c r="F39" s="74"/>
      <c r="G39" s="85">
        <f>SUM(G38:K38)</f>
        <v>0</v>
      </c>
      <c r="H39" s="86"/>
      <c r="I39" s="86"/>
      <c r="J39" s="86"/>
      <c r="K39" s="87"/>
      <c r="L39" s="53"/>
      <c r="M39" s="14"/>
      <c r="N39" s="92" t="s">
        <v>32</v>
      </c>
      <c r="O39" s="93"/>
      <c r="P39" s="94"/>
      <c r="Q39" s="85">
        <f>SUM(Q38:T38)</f>
        <v>0</v>
      </c>
      <c r="R39" s="86"/>
      <c r="S39" s="86"/>
      <c r="T39" s="87"/>
      <c r="U39" s="53"/>
      <c r="V39" s="18"/>
    </row>
    <row r="40" spans="1:22" s="10" customFormat="1" ht="25.2" customHeight="1" x14ac:dyDescent="0.3">
      <c r="B40" s="81" t="s">
        <v>41</v>
      </c>
      <c r="C40" s="82"/>
      <c r="D40" s="82"/>
      <c r="E40" s="83"/>
      <c r="F40" s="45">
        <f t="shared" ref="F40:M40" si="48">SUM(F20,F29,F38)</f>
        <v>0</v>
      </c>
      <c r="G40" s="45">
        <f t="shared" si="48"/>
        <v>0</v>
      </c>
      <c r="H40" s="45">
        <f t="shared" si="48"/>
        <v>0</v>
      </c>
      <c r="I40" s="45">
        <f t="shared" si="48"/>
        <v>0</v>
      </c>
      <c r="J40" s="45">
        <f t="shared" si="48"/>
        <v>0</v>
      </c>
      <c r="K40" s="45">
        <f t="shared" si="48"/>
        <v>0</v>
      </c>
      <c r="L40" s="45"/>
      <c r="M40" s="18">
        <f t="shared" si="48"/>
        <v>0</v>
      </c>
      <c r="N40" s="79" t="s">
        <v>41</v>
      </c>
      <c r="O40" s="80"/>
      <c r="P40" s="45">
        <f>SUM(P20,P29,P38)</f>
        <v>0</v>
      </c>
      <c r="Q40" s="45">
        <f>SUM(Q20,Q29,Q38)</f>
        <v>0</v>
      </c>
      <c r="R40" s="45">
        <f>SUM(R20,R29,R38)</f>
        <v>0</v>
      </c>
      <c r="S40" s="45">
        <f>SUM(S20,S29,S38)</f>
        <v>0</v>
      </c>
      <c r="T40" s="45">
        <f>SUM(T20,T29,T38)</f>
        <v>0</v>
      </c>
      <c r="U40" s="45"/>
      <c r="V40" s="44" t="s">
        <v>24</v>
      </c>
    </row>
    <row r="41" spans="1:22" s="10" customFormat="1" x14ac:dyDescent="0.3">
      <c r="B41" s="79" t="s">
        <v>42</v>
      </c>
      <c r="C41" s="80"/>
      <c r="D41" s="80"/>
      <c r="E41" s="80"/>
      <c r="F41" s="80"/>
      <c r="G41" s="63">
        <f>SUM(G40:K40)</f>
        <v>0</v>
      </c>
      <c r="H41" s="64"/>
      <c r="I41" s="64"/>
      <c r="J41" s="64"/>
      <c r="K41" s="65"/>
      <c r="L41" s="57"/>
      <c r="N41" s="66" t="s">
        <v>43</v>
      </c>
      <c r="O41" s="67"/>
      <c r="P41" s="68"/>
      <c r="Q41" s="58">
        <f>SUM(Q40:T40)</f>
        <v>0</v>
      </c>
      <c r="R41" s="59"/>
      <c r="S41" s="59"/>
      <c r="T41" s="60"/>
      <c r="U41" s="54"/>
      <c r="V41" s="45">
        <f>V20+V29+V38</f>
        <v>0</v>
      </c>
    </row>
  </sheetData>
  <autoFilter ref="A12:Y12"/>
  <mergeCells count="44">
    <mergeCell ref="F7:G7"/>
    <mergeCell ref="N40:O40"/>
    <mergeCell ref="B38:E38"/>
    <mergeCell ref="N38:O38"/>
    <mergeCell ref="B39:F39"/>
    <mergeCell ref="G39:K39"/>
    <mergeCell ref="N39:P39"/>
    <mergeCell ref="A11:A12"/>
    <mergeCell ref="B11:B12"/>
    <mergeCell ref="C11:C12"/>
    <mergeCell ref="E11:E12"/>
    <mergeCell ref="F11:F12"/>
    <mergeCell ref="D11:D12"/>
    <mergeCell ref="P11:T11"/>
    <mergeCell ref="V11:V12"/>
    <mergeCell ref="U11:U12"/>
    <mergeCell ref="F8:G8"/>
    <mergeCell ref="F9:G9"/>
    <mergeCell ref="G11:G12"/>
    <mergeCell ref="B20:E20"/>
    <mergeCell ref="N20:O20"/>
    <mergeCell ref="H11:H12"/>
    <mergeCell ref="I11:I12"/>
    <mergeCell ref="J11:J12"/>
    <mergeCell ref="K11:K12"/>
    <mergeCell ref="L11:L12"/>
    <mergeCell ref="M11:M12"/>
    <mergeCell ref="N11:O11"/>
    <mergeCell ref="B41:F41"/>
    <mergeCell ref="G41:K41"/>
    <mergeCell ref="N41:P41"/>
    <mergeCell ref="Q41:T41"/>
    <mergeCell ref="B21:F21"/>
    <mergeCell ref="G21:K21"/>
    <mergeCell ref="N21:P21"/>
    <mergeCell ref="Q21:T21"/>
    <mergeCell ref="B29:E29"/>
    <mergeCell ref="N29:O29"/>
    <mergeCell ref="Q39:T39"/>
    <mergeCell ref="B40:E40"/>
    <mergeCell ref="B30:F30"/>
    <mergeCell ref="G30:K30"/>
    <mergeCell ref="N30:P30"/>
    <mergeCell ref="Q30:T30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1"/>
  <sheetViews>
    <sheetView workbookViewId="0">
      <selection activeCell="K8" sqref="K8"/>
    </sheetView>
  </sheetViews>
  <sheetFormatPr defaultRowHeight="14.4" x14ac:dyDescent="0.3"/>
  <cols>
    <col min="1" max="1" width="13.44140625" customWidth="1"/>
    <col min="2" max="2" width="12.33203125" customWidth="1"/>
    <col min="5" max="5" width="14.33203125" customWidth="1"/>
    <col min="6" max="6" width="11.88671875" customWidth="1"/>
    <col min="7" max="7" width="10.109375" customWidth="1"/>
    <col min="22" max="22" width="12.33203125" customWidth="1"/>
  </cols>
  <sheetData>
    <row r="2" spans="1:25" x14ac:dyDescent="0.3">
      <c r="A2" s="3" t="s">
        <v>21</v>
      </c>
    </row>
    <row r="3" spans="1:25" x14ac:dyDescent="0.3">
      <c r="A3" s="21" t="s">
        <v>26</v>
      </c>
      <c r="B3" s="21"/>
      <c r="C3" s="21"/>
      <c r="D3" s="21"/>
      <c r="E3" s="4"/>
      <c r="F3" s="5"/>
      <c r="G3" s="4"/>
    </row>
    <row r="4" spans="1:25" x14ac:dyDescent="0.3">
      <c r="A4" s="21"/>
      <c r="B4" s="21"/>
      <c r="C4" s="21"/>
      <c r="D4" s="21"/>
      <c r="E4" s="4"/>
      <c r="F4" s="5"/>
      <c r="G4" s="4"/>
    </row>
    <row r="5" spans="1:25" x14ac:dyDescent="0.3">
      <c r="A5" s="27" t="s">
        <v>44</v>
      </c>
      <c r="B5" s="27"/>
      <c r="C5" s="27"/>
      <c r="D5" s="27"/>
      <c r="E5" s="28"/>
      <c r="F5" s="10"/>
      <c r="G5" s="10"/>
    </row>
    <row r="7" spans="1:25" s="10" customFormat="1" x14ac:dyDescent="0.3">
      <c r="A7" s="40"/>
      <c r="B7" s="41"/>
      <c r="C7" s="41"/>
      <c r="D7" s="41"/>
      <c r="E7" s="42"/>
      <c r="F7" s="66" t="s">
        <v>51</v>
      </c>
      <c r="G7" s="70"/>
      <c r="H7" s="22">
        <v>0</v>
      </c>
    </row>
    <row r="8" spans="1:25" s="10" customFormat="1" x14ac:dyDescent="0.3">
      <c r="A8" s="27"/>
      <c r="B8" s="27"/>
      <c r="C8" s="27"/>
      <c r="D8" s="27"/>
      <c r="E8" s="28"/>
      <c r="F8" s="66" t="s">
        <v>38</v>
      </c>
      <c r="G8" s="70"/>
      <c r="H8" s="22">
        <v>154</v>
      </c>
      <c r="K8" s="20">
        <v>0</v>
      </c>
    </row>
    <row r="9" spans="1:25" s="10" customFormat="1" ht="13.2" x14ac:dyDescent="0.25">
      <c r="A9" s="3"/>
      <c r="B9" s="3"/>
      <c r="C9" s="3"/>
      <c r="D9" s="3"/>
      <c r="E9" s="4"/>
      <c r="F9" s="97" t="s">
        <v>37</v>
      </c>
      <c r="G9" s="97"/>
      <c r="H9" s="22">
        <v>170</v>
      </c>
      <c r="I9" s="4"/>
      <c r="J9" s="4"/>
      <c r="K9" s="20">
        <v>0.03</v>
      </c>
      <c r="L9" s="4"/>
      <c r="N9" s="6"/>
      <c r="O9" s="4"/>
      <c r="P9" s="4"/>
      <c r="Q9" s="4"/>
      <c r="R9" s="4"/>
      <c r="S9" s="4"/>
      <c r="T9" s="4"/>
      <c r="U9" s="4"/>
      <c r="V9" s="7"/>
      <c r="W9" s="7"/>
      <c r="X9" s="7"/>
      <c r="Y9" s="7"/>
    </row>
    <row r="10" spans="1:25" s="10" customFormat="1" ht="12" x14ac:dyDescent="0.2">
      <c r="A10" s="4"/>
      <c r="B10" s="4"/>
      <c r="C10" s="4"/>
      <c r="D10" s="4"/>
      <c r="E10" s="4"/>
      <c r="F10" s="23" t="s">
        <v>39</v>
      </c>
      <c r="G10" s="19">
        <v>0.33</v>
      </c>
      <c r="H10" s="19">
        <v>0.2</v>
      </c>
      <c r="I10" s="20">
        <v>8.0000000000000002E-3</v>
      </c>
      <c r="J10" s="20">
        <v>1.6E-2</v>
      </c>
      <c r="K10" s="20">
        <v>0.02</v>
      </c>
      <c r="L10" s="55"/>
      <c r="M10" s="4"/>
      <c r="N10" s="6"/>
      <c r="O10" s="4"/>
      <c r="P10" s="4"/>
      <c r="Q10" s="4"/>
      <c r="R10" s="4"/>
      <c r="S10" s="4"/>
      <c r="T10" s="4"/>
      <c r="U10" s="4"/>
      <c r="V10" s="7"/>
      <c r="W10" s="7"/>
      <c r="X10" s="7"/>
      <c r="Y10" s="7"/>
    </row>
    <row r="11" spans="1:25" s="11" customFormat="1" ht="12" customHeight="1" x14ac:dyDescent="0.3">
      <c r="A11" s="91" t="s">
        <v>10</v>
      </c>
      <c r="B11" s="75" t="s">
        <v>34</v>
      </c>
      <c r="C11" s="61" t="s">
        <v>27</v>
      </c>
      <c r="D11" s="95" t="s">
        <v>25</v>
      </c>
      <c r="E11" s="61" t="s">
        <v>30</v>
      </c>
      <c r="F11" s="61" t="s">
        <v>11</v>
      </c>
      <c r="G11" s="61" t="s">
        <v>12</v>
      </c>
      <c r="H11" s="61" t="s">
        <v>13</v>
      </c>
      <c r="I11" s="61" t="s">
        <v>14</v>
      </c>
      <c r="J11" s="75" t="s">
        <v>15</v>
      </c>
      <c r="K11" s="61" t="s">
        <v>16</v>
      </c>
      <c r="L11" s="75" t="s">
        <v>49</v>
      </c>
      <c r="M11" s="61" t="s">
        <v>17</v>
      </c>
      <c r="N11" s="90" t="s">
        <v>18</v>
      </c>
      <c r="O11" s="91"/>
      <c r="P11" s="91" t="s">
        <v>19</v>
      </c>
      <c r="Q11" s="91"/>
      <c r="R11" s="91"/>
      <c r="S11" s="91"/>
      <c r="T11" s="91"/>
      <c r="U11" s="75" t="s">
        <v>50</v>
      </c>
      <c r="V11" s="84" t="s">
        <v>24</v>
      </c>
    </row>
    <row r="12" spans="1:25" s="11" customFormat="1" ht="31.2" customHeight="1" x14ac:dyDescent="0.3">
      <c r="A12" s="91"/>
      <c r="B12" s="76"/>
      <c r="C12" s="77"/>
      <c r="D12" s="96"/>
      <c r="E12" s="62"/>
      <c r="F12" s="62"/>
      <c r="G12" s="62"/>
      <c r="H12" s="62"/>
      <c r="I12" s="62"/>
      <c r="J12" s="78"/>
      <c r="K12" s="62"/>
      <c r="L12" s="76"/>
      <c r="M12" s="62"/>
      <c r="N12" s="37" t="s">
        <v>22</v>
      </c>
      <c r="O12" s="36" t="s">
        <v>23</v>
      </c>
      <c r="P12" s="36" t="s">
        <v>20</v>
      </c>
      <c r="Q12" s="36" t="s">
        <v>12</v>
      </c>
      <c r="R12" s="36" t="s">
        <v>13</v>
      </c>
      <c r="S12" s="36" t="s">
        <v>14</v>
      </c>
      <c r="T12" s="36" t="s">
        <v>16</v>
      </c>
      <c r="U12" s="76"/>
      <c r="V12" s="84"/>
    </row>
    <row r="13" spans="1:25" s="10" customFormat="1" ht="11.4" x14ac:dyDescent="0.2">
      <c r="A13" s="34" t="s">
        <v>33</v>
      </c>
      <c r="B13" s="34"/>
      <c r="C13" s="34"/>
      <c r="D13" s="34"/>
      <c r="E13" s="12"/>
      <c r="F13" s="13"/>
      <c r="G13" s="14">
        <f>ROUND(F13*$G$10,2)</f>
        <v>0</v>
      </c>
      <c r="H13" s="14">
        <f>IF(F13,ROUND((F13-$H$9-J13-K13)*$H$10,2),0)</f>
        <v>0</v>
      </c>
      <c r="I13" s="14">
        <f>ROUND(F13*$I$10,2)</f>
        <v>0</v>
      </c>
      <c r="J13" s="14">
        <f>ROUND(F13*$J$10,2)</f>
        <v>0</v>
      </c>
      <c r="K13" s="14">
        <f>ROUND(F13*$K$10,2)</f>
        <v>0</v>
      </c>
      <c r="L13" s="14">
        <f>SUM(G13:K13)</f>
        <v>0</v>
      </c>
      <c r="M13" s="14">
        <f t="shared" ref="M13:M19" si="0">F13-H13-J13-K13</f>
        <v>0</v>
      </c>
      <c r="N13" s="35"/>
      <c r="O13" s="16"/>
      <c r="P13" s="14">
        <f>IF(O13,ROUND(N13/O13*M13,2),0)</f>
        <v>0</v>
      </c>
      <c r="Q13" s="14">
        <f t="shared" ref="Q13:Q19" si="1">IF(O13,ROUND(N13/O13*G13,2),0)</f>
        <v>0</v>
      </c>
      <c r="R13" s="14">
        <f t="shared" ref="R13:R19" si="2">IF(O13,ROUND(N13/O13*H13,2),0)</f>
        <v>0</v>
      </c>
      <c r="S13" s="14">
        <f t="shared" ref="S13:S19" si="3">IF(O13,ROUND(N13/O13*(I13+J13),2),0)</f>
        <v>0</v>
      </c>
      <c r="T13" s="14">
        <f t="shared" ref="T13:T19" si="4">IF(O13,ROUND(N13/O13*K13,2),0)</f>
        <v>0</v>
      </c>
      <c r="U13" s="14">
        <f>SUM(Q13:T13)</f>
        <v>0</v>
      </c>
      <c r="V13" s="24">
        <f>P13+Q13+R13+S13+T13</f>
        <v>0</v>
      </c>
    </row>
    <row r="14" spans="1:25" s="10" customFormat="1" ht="12" customHeight="1" x14ac:dyDescent="0.2">
      <c r="A14" s="34" t="s">
        <v>33</v>
      </c>
      <c r="B14" s="34"/>
      <c r="C14" s="34"/>
      <c r="D14" s="34"/>
      <c r="E14" s="12"/>
      <c r="F14" s="13"/>
      <c r="G14" s="14">
        <f>ROUND(F14*$G$10,2)</f>
        <v>0</v>
      </c>
      <c r="H14" s="14">
        <f>IF(F14,ROUND((F14-$H$9-J14-K14)*$H$10,2),0)</f>
        <v>0</v>
      </c>
      <c r="I14" s="14">
        <f>ROUND(F14*$I$10,2)</f>
        <v>0</v>
      </c>
      <c r="J14" s="14">
        <f>ROUND(F14*$J$10,2)</f>
        <v>0</v>
      </c>
      <c r="K14" s="14">
        <f>ROUND(F14*$K$10,2)</f>
        <v>0</v>
      </c>
      <c r="L14" s="14">
        <f t="shared" ref="L14:L19" si="5">SUM(G14:K14)</f>
        <v>0</v>
      </c>
      <c r="M14" s="14">
        <f t="shared" si="0"/>
        <v>0</v>
      </c>
      <c r="N14" s="35"/>
      <c r="O14" s="16"/>
      <c r="P14" s="14">
        <f>IF(O14,ROUND(N14/O14*M14,2),0)</f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T14" s="14">
        <f t="shared" si="4"/>
        <v>0</v>
      </c>
      <c r="U14" s="14">
        <f t="shared" ref="U14:U19" si="6">SUM(Q14:T14)</f>
        <v>0</v>
      </c>
      <c r="V14" s="24">
        <f>P14+Q14+R14+S14+T14</f>
        <v>0</v>
      </c>
    </row>
    <row r="15" spans="1:25" s="10" customFormat="1" ht="12" customHeight="1" x14ac:dyDescent="0.2">
      <c r="A15" s="34" t="s">
        <v>33</v>
      </c>
      <c r="B15" s="34"/>
      <c r="C15" s="34"/>
      <c r="D15" s="34"/>
      <c r="E15" s="12"/>
      <c r="F15" s="13"/>
      <c r="G15" s="14">
        <f>ROUND(F15*$G$10,2)</f>
        <v>0</v>
      </c>
      <c r="H15" s="14">
        <f>IF(F15,ROUND((F15-$H$9-J15-K15)*$H$10,2),0)</f>
        <v>0</v>
      </c>
      <c r="I15" s="14">
        <f>ROUND(F15*$I$10,2)</f>
        <v>0</v>
      </c>
      <c r="J15" s="14">
        <f>ROUND(F15*$J$10,2)</f>
        <v>0</v>
      </c>
      <c r="K15" s="14">
        <f>ROUND(F15*$K$10,2)</f>
        <v>0</v>
      </c>
      <c r="L15" s="14">
        <f t="shared" si="5"/>
        <v>0</v>
      </c>
      <c r="M15" s="14">
        <f t="shared" si="0"/>
        <v>0</v>
      </c>
      <c r="N15" s="35"/>
      <c r="O15" s="16"/>
      <c r="P15" s="14">
        <f>IF(O15,ROUND(N15/O15*M15,2),0)</f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T15" s="14">
        <f t="shared" si="4"/>
        <v>0</v>
      </c>
      <c r="U15" s="14">
        <f t="shared" si="6"/>
        <v>0</v>
      </c>
      <c r="V15" s="24">
        <f>P15+Q15+R15+S15+T15</f>
        <v>0</v>
      </c>
    </row>
    <row r="16" spans="1:25" s="10" customFormat="1" ht="12" customHeight="1" x14ac:dyDescent="0.2">
      <c r="A16" s="34" t="s">
        <v>33</v>
      </c>
      <c r="B16" s="34"/>
      <c r="C16" s="34"/>
      <c r="D16" s="34"/>
      <c r="E16" s="12"/>
      <c r="F16" s="13"/>
      <c r="G16" s="14">
        <f>ROUND(F16*$G$10,2)</f>
        <v>0</v>
      </c>
      <c r="H16" s="14">
        <f>IF(F16,ROUND((F16-$H$9-J16-K16)*$H$10,2),0)</f>
        <v>0</v>
      </c>
      <c r="I16" s="14">
        <f>ROUND(F16*$I$10,2)</f>
        <v>0</v>
      </c>
      <c r="J16" s="14">
        <f>ROUND(F16*$J$10,2)</f>
        <v>0</v>
      </c>
      <c r="K16" s="14">
        <f>ROUND(F16*$K$10,2)</f>
        <v>0</v>
      </c>
      <c r="L16" s="14">
        <f t="shared" si="5"/>
        <v>0</v>
      </c>
      <c r="M16" s="38">
        <f t="shared" si="0"/>
        <v>0</v>
      </c>
      <c r="N16" s="17"/>
      <c r="O16" s="16"/>
      <c r="P16" s="14">
        <f>IF(O16,ROUND(N16/O16*M16,2),0)</f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  <c r="T16" s="14">
        <f t="shared" si="4"/>
        <v>0</v>
      </c>
      <c r="U16" s="14">
        <f t="shared" si="6"/>
        <v>0</v>
      </c>
      <c r="V16" s="24">
        <f>P16+Q16+R16+S16+T16</f>
        <v>0</v>
      </c>
    </row>
    <row r="17" spans="1:22" s="10" customFormat="1" ht="12" customHeight="1" x14ac:dyDescent="0.2">
      <c r="A17" s="34" t="s">
        <v>33</v>
      </c>
      <c r="B17" s="34"/>
      <c r="C17" s="34"/>
      <c r="D17" s="34"/>
      <c r="E17" s="12"/>
      <c r="F17" s="13"/>
      <c r="G17" s="14">
        <f t="shared" ref="G17:G19" si="7">ROUND(F17*$G$10,2)</f>
        <v>0</v>
      </c>
      <c r="H17" s="14">
        <f t="shared" ref="H17:H19" si="8">IF(F17,ROUND((F17-$H$9-J17-K17)*$H$10,2),0)</f>
        <v>0</v>
      </c>
      <c r="I17" s="14">
        <f t="shared" ref="I17:I19" si="9">ROUND(F17*$I$10,2)</f>
        <v>0</v>
      </c>
      <c r="J17" s="14">
        <f t="shared" ref="J17:J19" si="10">ROUND(F17*$J$10,2)</f>
        <v>0</v>
      </c>
      <c r="K17" s="14">
        <f t="shared" ref="K17:K19" si="11">ROUND(F17*$K$10,2)</f>
        <v>0</v>
      </c>
      <c r="L17" s="14">
        <f t="shared" si="5"/>
        <v>0</v>
      </c>
      <c r="M17" s="38">
        <f t="shared" si="0"/>
        <v>0</v>
      </c>
      <c r="N17" s="17"/>
      <c r="O17" s="16"/>
      <c r="P17" s="14">
        <f t="shared" ref="P17:P19" si="12">IF(O17,ROUND(N17/O17*M17,2),0)</f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  <c r="T17" s="14">
        <f t="shared" si="4"/>
        <v>0</v>
      </c>
      <c r="U17" s="14">
        <f t="shared" si="6"/>
        <v>0</v>
      </c>
      <c r="V17" s="24">
        <f t="shared" ref="V17:V19" si="13">P17+Q17+R17+S17+T17</f>
        <v>0</v>
      </c>
    </row>
    <row r="18" spans="1:22" s="10" customFormat="1" ht="12" customHeight="1" x14ac:dyDescent="0.2">
      <c r="A18" s="34" t="s">
        <v>33</v>
      </c>
      <c r="B18" s="34"/>
      <c r="C18" s="34"/>
      <c r="D18" s="34"/>
      <c r="E18" s="12"/>
      <c r="F18" s="13"/>
      <c r="G18" s="14">
        <f t="shared" si="7"/>
        <v>0</v>
      </c>
      <c r="H18" s="14">
        <f t="shared" si="8"/>
        <v>0</v>
      </c>
      <c r="I18" s="14">
        <f t="shared" si="9"/>
        <v>0</v>
      </c>
      <c r="J18" s="14">
        <f t="shared" si="10"/>
        <v>0</v>
      </c>
      <c r="K18" s="14">
        <f t="shared" si="11"/>
        <v>0</v>
      </c>
      <c r="L18" s="14">
        <f t="shared" si="5"/>
        <v>0</v>
      </c>
      <c r="M18" s="38">
        <f t="shared" si="0"/>
        <v>0</v>
      </c>
      <c r="N18" s="17"/>
      <c r="O18" s="16"/>
      <c r="P18" s="14">
        <f t="shared" si="12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  <c r="T18" s="14">
        <f t="shared" si="4"/>
        <v>0</v>
      </c>
      <c r="U18" s="14">
        <f t="shared" si="6"/>
        <v>0</v>
      </c>
      <c r="V18" s="24">
        <f t="shared" si="13"/>
        <v>0</v>
      </c>
    </row>
    <row r="19" spans="1:22" s="10" customFormat="1" ht="12" customHeight="1" x14ac:dyDescent="0.2">
      <c r="A19" s="34" t="s">
        <v>33</v>
      </c>
      <c r="B19" s="34"/>
      <c r="C19" s="34"/>
      <c r="D19" s="34"/>
      <c r="E19" s="12"/>
      <c r="F19" s="13"/>
      <c r="G19" s="14">
        <f t="shared" si="7"/>
        <v>0</v>
      </c>
      <c r="H19" s="14">
        <f t="shared" si="8"/>
        <v>0</v>
      </c>
      <c r="I19" s="14">
        <f t="shared" si="9"/>
        <v>0</v>
      </c>
      <c r="J19" s="14">
        <f t="shared" si="10"/>
        <v>0</v>
      </c>
      <c r="K19" s="14">
        <f t="shared" si="11"/>
        <v>0</v>
      </c>
      <c r="L19" s="14">
        <f t="shared" si="5"/>
        <v>0</v>
      </c>
      <c r="M19" s="38">
        <f t="shared" si="0"/>
        <v>0</v>
      </c>
      <c r="N19" s="17"/>
      <c r="O19" s="16"/>
      <c r="P19" s="14">
        <f t="shared" si="12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  <c r="T19" s="14">
        <f t="shared" si="4"/>
        <v>0</v>
      </c>
      <c r="U19" s="14">
        <f t="shared" si="6"/>
        <v>0</v>
      </c>
      <c r="V19" s="24">
        <f t="shared" si="13"/>
        <v>0</v>
      </c>
    </row>
    <row r="20" spans="1:22" s="10" customFormat="1" ht="12" customHeight="1" x14ac:dyDescent="0.3">
      <c r="A20" s="25"/>
      <c r="B20" s="69" t="s">
        <v>28</v>
      </c>
      <c r="C20" s="70"/>
      <c r="D20" s="70"/>
      <c r="E20" s="71"/>
      <c r="F20" s="15">
        <f t="shared" ref="F20:M20" si="14">SUM(F13:F19)</f>
        <v>0</v>
      </c>
      <c r="G20" s="15">
        <f t="shared" si="14"/>
        <v>0</v>
      </c>
      <c r="H20" s="15">
        <f t="shared" si="14"/>
        <v>0</v>
      </c>
      <c r="I20" s="15">
        <f t="shared" si="14"/>
        <v>0</v>
      </c>
      <c r="J20" s="15">
        <f t="shared" si="14"/>
        <v>0</v>
      </c>
      <c r="K20" s="15">
        <f t="shared" si="14"/>
        <v>0</v>
      </c>
      <c r="L20" s="15">
        <f t="shared" si="14"/>
        <v>0</v>
      </c>
      <c r="M20" s="15">
        <f t="shared" si="14"/>
        <v>0</v>
      </c>
      <c r="N20" s="88" t="s">
        <v>29</v>
      </c>
      <c r="O20" s="89"/>
      <c r="P20" s="15">
        <f t="shared" ref="P20:V20" si="15">SUM(P13:P19)</f>
        <v>0</v>
      </c>
      <c r="Q20" s="15">
        <f t="shared" si="15"/>
        <v>0</v>
      </c>
      <c r="R20" s="15">
        <f t="shared" si="15"/>
        <v>0</v>
      </c>
      <c r="S20" s="15">
        <f t="shared" si="15"/>
        <v>0</v>
      </c>
      <c r="T20" s="15">
        <f t="shared" si="15"/>
        <v>0</v>
      </c>
      <c r="U20" s="15">
        <f t="shared" si="15"/>
        <v>0</v>
      </c>
      <c r="V20" s="15">
        <f t="shared" si="15"/>
        <v>0</v>
      </c>
    </row>
    <row r="21" spans="1:22" s="10" customFormat="1" ht="12" customHeight="1" x14ac:dyDescent="0.3">
      <c r="A21" s="26"/>
      <c r="B21" s="72" t="s">
        <v>31</v>
      </c>
      <c r="C21" s="73"/>
      <c r="D21" s="73"/>
      <c r="E21" s="73"/>
      <c r="F21" s="74"/>
      <c r="G21" s="85">
        <f>SUM(G20:K20)</f>
        <v>0</v>
      </c>
      <c r="H21" s="86"/>
      <c r="I21" s="86"/>
      <c r="J21" s="86"/>
      <c r="K21" s="87"/>
      <c r="L21" s="53"/>
      <c r="M21" s="14"/>
      <c r="N21" s="92" t="s">
        <v>32</v>
      </c>
      <c r="O21" s="93"/>
      <c r="P21" s="94"/>
      <c r="Q21" s="85">
        <f>SUM(Q20:T20)</f>
        <v>0</v>
      </c>
      <c r="R21" s="86"/>
      <c r="S21" s="86"/>
      <c r="T21" s="87"/>
      <c r="U21" s="53"/>
      <c r="V21" s="18"/>
    </row>
    <row r="22" spans="1:22" s="10" customFormat="1" ht="11.4" x14ac:dyDescent="0.2">
      <c r="A22" s="34" t="s">
        <v>36</v>
      </c>
      <c r="B22" s="34"/>
      <c r="C22" s="34"/>
      <c r="D22" s="34"/>
      <c r="E22" s="12"/>
      <c r="F22" s="13"/>
      <c r="G22" s="14">
        <f>ROUND(F22*$G$10,2)</f>
        <v>0</v>
      </c>
      <c r="H22" s="14">
        <f>IF(F22,ROUND((F22-$H$9-J22-K22)*$H$10,2),0)</f>
        <v>0</v>
      </c>
      <c r="I22" s="14">
        <f>ROUND(F22*$I$10,2)</f>
        <v>0</v>
      </c>
      <c r="J22" s="14">
        <f>ROUND(F22*$J$10,2)</f>
        <v>0</v>
      </c>
      <c r="K22" s="14">
        <f>ROUND(F22*$K$10,2)</f>
        <v>0</v>
      </c>
      <c r="L22" s="14">
        <f>SUM(G22:K22)</f>
        <v>0</v>
      </c>
      <c r="M22" s="14">
        <f t="shared" ref="M22:M28" si="16">F22-H22-J22-K22</f>
        <v>0</v>
      </c>
      <c r="N22" s="35"/>
      <c r="O22" s="16"/>
      <c r="P22" s="14">
        <f>IF(O22,ROUND(N22/O22*M22,2),0)</f>
        <v>0</v>
      </c>
      <c r="Q22" s="14">
        <f t="shared" ref="Q22:Q28" si="17">IF(O22,ROUND(N22/O22*G22,2),0)</f>
        <v>0</v>
      </c>
      <c r="R22" s="14">
        <f t="shared" ref="R22:R28" si="18">IF(O22,ROUND(N22/O22*H22,2),0)</f>
        <v>0</v>
      </c>
      <c r="S22" s="14">
        <f t="shared" ref="S22:S28" si="19">IF(O22,ROUND(N22/O22*(I22+J22),2),0)</f>
        <v>0</v>
      </c>
      <c r="T22" s="14">
        <f t="shared" ref="T22:T28" si="20">IF(O22,ROUND(N22/O22*K22,2),0)</f>
        <v>0</v>
      </c>
      <c r="U22" s="14">
        <f>SUM(Q22:T22)</f>
        <v>0</v>
      </c>
      <c r="V22" s="24">
        <f>P22+Q22+R22+S22+T22</f>
        <v>0</v>
      </c>
    </row>
    <row r="23" spans="1:22" s="10" customFormat="1" ht="11.4" x14ac:dyDescent="0.2">
      <c r="A23" s="34" t="s">
        <v>36</v>
      </c>
      <c r="B23" s="34"/>
      <c r="C23" s="34"/>
      <c r="D23" s="34"/>
      <c r="E23" s="12"/>
      <c r="F23" s="13"/>
      <c r="G23" s="14">
        <f>ROUND(F23*$G$10,2)</f>
        <v>0</v>
      </c>
      <c r="H23" s="14">
        <f>IF(F23,ROUND((F23-$H$9-J23-K23)*$H$10,2),0)</f>
        <v>0</v>
      </c>
      <c r="I23" s="14">
        <f>ROUND(F23*$I$10,2)</f>
        <v>0</v>
      </c>
      <c r="J23" s="14">
        <f>ROUND(F23*$J$10,2)</f>
        <v>0</v>
      </c>
      <c r="K23" s="14">
        <f>ROUND(F23*$K$10,2)</f>
        <v>0</v>
      </c>
      <c r="L23" s="14">
        <f t="shared" ref="L23:L28" si="21">SUM(G23:K23)</f>
        <v>0</v>
      </c>
      <c r="M23" s="14">
        <f t="shared" si="16"/>
        <v>0</v>
      </c>
      <c r="N23" s="35"/>
      <c r="O23" s="16"/>
      <c r="P23" s="14">
        <f>IF(O23,ROUND(N23/O23*M23,2),0)</f>
        <v>0</v>
      </c>
      <c r="Q23" s="14">
        <f t="shared" si="17"/>
        <v>0</v>
      </c>
      <c r="R23" s="14">
        <f t="shared" si="18"/>
        <v>0</v>
      </c>
      <c r="S23" s="14">
        <f t="shared" si="19"/>
        <v>0</v>
      </c>
      <c r="T23" s="14">
        <f t="shared" si="20"/>
        <v>0</v>
      </c>
      <c r="U23" s="14">
        <f t="shared" ref="U23:U28" si="22">SUM(Q23:T23)</f>
        <v>0</v>
      </c>
      <c r="V23" s="24">
        <f>P23+Q23+R23+S23+T23</f>
        <v>0</v>
      </c>
    </row>
    <row r="24" spans="1:22" s="10" customFormat="1" ht="11.4" x14ac:dyDescent="0.2">
      <c r="A24" s="34" t="s">
        <v>36</v>
      </c>
      <c r="B24" s="34"/>
      <c r="C24" s="34"/>
      <c r="D24" s="34"/>
      <c r="E24" s="12"/>
      <c r="F24" s="13"/>
      <c r="G24" s="14">
        <f>ROUND(F24*$G$10,2)</f>
        <v>0</v>
      </c>
      <c r="H24" s="14">
        <f>IF(F24,ROUND((F24-$H$9-J24-K24)*$H$10,2),0)</f>
        <v>0</v>
      </c>
      <c r="I24" s="14">
        <f>ROUND(F24*$I$10,2)</f>
        <v>0</v>
      </c>
      <c r="J24" s="14">
        <f>ROUND(F24*$J$10,2)</f>
        <v>0</v>
      </c>
      <c r="K24" s="14">
        <f>ROUND(F24*$K$10,2)</f>
        <v>0</v>
      </c>
      <c r="L24" s="14">
        <f t="shared" si="21"/>
        <v>0</v>
      </c>
      <c r="M24" s="14">
        <f t="shared" si="16"/>
        <v>0</v>
      </c>
      <c r="N24" s="35"/>
      <c r="O24" s="16"/>
      <c r="P24" s="14">
        <f>IF(O24,ROUND(N24/O24*M24,2),0)</f>
        <v>0</v>
      </c>
      <c r="Q24" s="14">
        <f t="shared" si="17"/>
        <v>0</v>
      </c>
      <c r="R24" s="14">
        <f t="shared" si="18"/>
        <v>0</v>
      </c>
      <c r="S24" s="14">
        <f t="shared" si="19"/>
        <v>0</v>
      </c>
      <c r="T24" s="14">
        <f t="shared" si="20"/>
        <v>0</v>
      </c>
      <c r="U24" s="14">
        <f t="shared" si="22"/>
        <v>0</v>
      </c>
      <c r="V24" s="24">
        <f>P24+Q24+R24+S24+T24</f>
        <v>0</v>
      </c>
    </row>
    <row r="25" spans="1:22" s="10" customFormat="1" ht="11.4" x14ac:dyDescent="0.2">
      <c r="A25" s="34" t="s">
        <v>36</v>
      </c>
      <c r="B25" s="34"/>
      <c r="C25" s="34"/>
      <c r="D25" s="34"/>
      <c r="E25" s="12"/>
      <c r="F25" s="13"/>
      <c r="G25" s="14">
        <f>ROUND(F25*$G$10,2)</f>
        <v>0</v>
      </c>
      <c r="H25" s="14">
        <f>IF(F25,ROUND((F25-$H$9-J25-K25)*$H$10,2),0)</f>
        <v>0</v>
      </c>
      <c r="I25" s="14">
        <f>ROUND(F25*$I$10,2)</f>
        <v>0</v>
      </c>
      <c r="J25" s="14">
        <f>ROUND(F25*$J$10,2)</f>
        <v>0</v>
      </c>
      <c r="K25" s="14">
        <f>ROUND(F25*$K$10,2)</f>
        <v>0</v>
      </c>
      <c r="L25" s="14">
        <f t="shared" si="21"/>
        <v>0</v>
      </c>
      <c r="M25" s="38">
        <f t="shared" si="16"/>
        <v>0</v>
      </c>
      <c r="N25" s="17"/>
      <c r="O25" s="16"/>
      <c r="P25" s="14">
        <f>IF(O25,ROUND(N25/O25*M25,2),0)</f>
        <v>0</v>
      </c>
      <c r="Q25" s="14">
        <f t="shared" si="17"/>
        <v>0</v>
      </c>
      <c r="R25" s="14">
        <f t="shared" si="18"/>
        <v>0</v>
      </c>
      <c r="S25" s="14">
        <f t="shared" si="19"/>
        <v>0</v>
      </c>
      <c r="T25" s="14">
        <f t="shared" si="20"/>
        <v>0</v>
      </c>
      <c r="U25" s="14">
        <f t="shared" si="22"/>
        <v>0</v>
      </c>
      <c r="V25" s="24">
        <f>P25+Q25+R25+S25+T25</f>
        <v>0</v>
      </c>
    </row>
    <row r="26" spans="1:22" s="10" customFormat="1" ht="11.4" x14ac:dyDescent="0.2">
      <c r="A26" s="34" t="s">
        <v>36</v>
      </c>
      <c r="B26" s="34"/>
      <c r="C26" s="34"/>
      <c r="D26" s="34"/>
      <c r="E26" s="12"/>
      <c r="F26" s="13"/>
      <c r="G26" s="14">
        <f t="shared" ref="G26:G28" si="23">ROUND(F26*$G$10,2)</f>
        <v>0</v>
      </c>
      <c r="H26" s="14">
        <f t="shared" ref="H26:H28" si="24">IF(F26,ROUND((F26-$H$9-J26-K26)*$H$10,2),0)</f>
        <v>0</v>
      </c>
      <c r="I26" s="14">
        <f t="shared" ref="I26:I28" si="25">ROUND(F26*$I$10,2)</f>
        <v>0</v>
      </c>
      <c r="J26" s="14">
        <f t="shared" ref="J26:J28" si="26">ROUND(F26*$J$10,2)</f>
        <v>0</v>
      </c>
      <c r="K26" s="14">
        <f t="shared" ref="K26:K28" si="27">ROUND(F26*$K$10,2)</f>
        <v>0</v>
      </c>
      <c r="L26" s="14">
        <f t="shared" si="21"/>
        <v>0</v>
      </c>
      <c r="M26" s="38">
        <f t="shared" si="16"/>
        <v>0</v>
      </c>
      <c r="N26" s="17"/>
      <c r="O26" s="16"/>
      <c r="P26" s="14">
        <f t="shared" ref="P26:P28" si="28">IF(O26,ROUND(N26/O26*M26,2),0)</f>
        <v>0</v>
      </c>
      <c r="Q26" s="14">
        <f t="shared" si="17"/>
        <v>0</v>
      </c>
      <c r="R26" s="14">
        <f t="shared" si="18"/>
        <v>0</v>
      </c>
      <c r="S26" s="14">
        <f t="shared" si="19"/>
        <v>0</v>
      </c>
      <c r="T26" s="14">
        <f t="shared" si="20"/>
        <v>0</v>
      </c>
      <c r="U26" s="14">
        <f t="shared" si="22"/>
        <v>0</v>
      </c>
      <c r="V26" s="24">
        <f t="shared" ref="V26:V28" si="29">P26+Q26+R26+S26+T26</f>
        <v>0</v>
      </c>
    </row>
    <row r="27" spans="1:22" s="10" customFormat="1" ht="11.4" x14ac:dyDescent="0.2">
      <c r="A27" s="34" t="s">
        <v>36</v>
      </c>
      <c r="B27" s="34"/>
      <c r="C27" s="34"/>
      <c r="D27" s="34"/>
      <c r="E27" s="12"/>
      <c r="F27" s="13"/>
      <c r="G27" s="14">
        <f t="shared" si="23"/>
        <v>0</v>
      </c>
      <c r="H27" s="14">
        <f t="shared" si="24"/>
        <v>0</v>
      </c>
      <c r="I27" s="14">
        <f t="shared" si="25"/>
        <v>0</v>
      </c>
      <c r="J27" s="14">
        <f t="shared" si="26"/>
        <v>0</v>
      </c>
      <c r="K27" s="14">
        <f t="shared" si="27"/>
        <v>0</v>
      </c>
      <c r="L27" s="14">
        <f t="shared" si="21"/>
        <v>0</v>
      </c>
      <c r="M27" s="38">
        <f t="shared" si="16"/>
        <v>0</v>
      </c>
      <c r="N27" s="17"/>
      <c r="O27" s="16"/>
      <c r="P27" s="14">
        <f t="shared" si="28"/>
        <v>0</v>
      </c>
      <c r="Q27" s="14">
        <f t="shared" si="17"/>
        <v>0</v>
      </c>
      <c r="R27" s="14">
        <f t="shared" si="18"/>
        <v>0</v>
      </c>
      <c r="S27" s="14">
        <f t="shared" si="19"/>
        <v>0</v>
      </c>
      <c r="T27" s="14">
        <f t="shared" si="20"/>
        <v>0</v>
      </c>
      <c r="U27" s="14">
        <f t="shared" si="22"/>
        <v>0</v>
      </c>
      <c r="V27" s="24">
        <f t="shared" si="29"/>
        <v>0</v>
      </c>
    </row>
    <row r="28" spans="1:22" s="10" customFormat="1" ht="11.4" x14ac:dyDescent="0.2">
      <c r="A28" s="34" t="s">
        <v>36</v>
      </c>
      <c r="B28" s="34"/>
      <c r="C28" s="34"/>
      <c r="D28" s="34"/>
      <c r="E28" s="12"/>
      <c r="F28" s="13"/>
      <c r="G28" s="14">
        <f t="shared" si="23"/>
        <v>0</v>
      </c>
      <c r="H28" s="14">
        <f t="shared" si="24"/>
        <v>0</v>
      </c>
      <c r="I28" s="14">
        <f t="shared" si="25"/>
        <v>0</v>
      </c>
      <c r="J28" s="14">
        <f t="shared" si="26"/>
        <v>0</v>
      </c>
      <c r="K28" s="14">
        <f t="shared" si="27"/>
        <v>0</v>
      </c>
      <c r="L28" s="14">
        <f t="shared" si="21"/>
        <v>0</v>
      </c>
      <c r="M28" s="38">
        <f t="shared" si="16"/>
        <v>0</v>
      </c>
      <c r="N28" s="17"/>
      <c r="O28" s="16"/>
      <c r="P28" s="14">
        <f t="shared" si="28"/>
        <v>0</v>
      </c>
      <c r="Q28" s="14">
        <f t="shared" si="17"/>
        <v>0</v>
      </c>
      <c r="R28" s="14">
        <f t="shared" si="18"/>
        <v>0</v>
      </c>
      <c r="S28" s="14">
        <f t="shared" si="19"/>
        <v>0</v>
      </c>
      <c r="T28" s="14">
        <f t="shared" si="20"/>
        <v>0</v>
      </c>
      <c r="U28" s="14">
        <f t="shared" si="22"/>
        <v>0</v>
      </c>
      <c r="V28" s="24">
        <f t="shared" si="29"/>
        <v>0</v>
      </c>
    </row>
    <row r="29" spans="1:22" s="10" customFormat="1" x14ac:dyDescent="0.3">
      <c r="A29" s="25"/>
      <c r="B29" s="69" t="s">
        <v>28</v>
      </c>
      <c r="C29" s="70"/>
      <c r="D29" s="70"/>
      <c r="E29" s="71"/>
      <c r="F29" s="15">
        <f t="shared" ref="F29:M29" si="30">SUM(F22:F28)</f>
        <v>0</v>
      </c>
      <c r="G29" s="15">
        <f t="shared" si="30"/>
        <v>0</v>
      </c>
      <c r="H29" s="15">
        <f t="shared" si="30"/>
        <v>0</v>
      </c>
      <c r="I29" s="15">
        <f t="shared" si="30"/>
        <v>0</v>
      </c>
      <c r="J29" s="15">
        <f t="shared" si="30"/>
        <v>0</v>
      </c>
      <c r="K29" s="15">
        <f t="shared" si="30"/>
        <v>0</v>
      </c>
      <c r="L29" s="15">
        <f t="shared" si="30"/>
        <v>0</v>
      </c>
      <c r="M29" s="15">
        <f t="shared" si="30"/>
        <v>0</v>
      </c>
      <c r="N29" s="88" t="s">
        <v>29</v>
      </c>
      <c r="O29" s="89"/>
      <c r="P29" s="15">
        <f t="shared" ref="P29:V29" si="31">SUM(P22:P28)</f>
        <v>0</v>
      </c>
      <c r="Q29" s="15">
        <f t="shared" si="31"/>
        <v>0</v>
      </c>
      <c r="R29" s="15">
        <f t="shared" si="31"/>
        <v>0</v>
      </c>
      <c r="S29" s="15">
        <f t="shared" si="31"/>
        <v>0</v>
      </c>
      <c r="T29" s="15">
        <f t="shared" si="31"/>
        <v>0</v>
      </c>
      <c r="U29" s="15">
        <f t="shared" si="31"/>
        <v>0</v>
      </c>
      <c r="V29" s="15">
        <f t="shared" si="31"/>
        <v>0</v>
      </c>
    </row>
    <row r="30" spans="1:22" s="10" customFormat="1" x14ac:dyDescent="0.3">
      <c r="A30" s="26"/>
      <c r="B30" s="72" t="s">
        <v>31</v>
      </c>
      <c r="C30" s="73"/>
      <c r="D30" s="73"/>
      <c r="E30" s="73"/>
      <c r="F30" s="74"/>
      <c r="G30" s="85">
        <f>SUM(G29:K29)</f>
        <v>0</v>
      </c>
      <c r="H30" s="86"/>
      <c r="I30" s="86"/>
      <c r="J30" s="86"/>
      <c r="K30" s="87"/>
      <c r="L30" s="53"/>
      <c r="M30" s="14"/>
      <c r="N30" s="92" t="s">
        <v>32</v>
      </c>
      <c r="O30" s="93"/>
      <c r="P30" s="94"/>
      <c r="Q30" s="85">
        <f>SUM(Q29:T29)</f>
        <v>0</v>
      </c>
      <c r="R30" s="86"/>
      <c r="S30" s="86"/>
      <c r="T30" s="87"/>
      <c r="U30" s="53"/>
      <c r="V30" s="18"/>
    </row>
    <row r="31" spans="1:22" s="10" customFormat="1" ht="11.4" x14ac:dyDescent="0.2">
      <c r="A31" s="34" t="s">
        <v>40</v>
      </c>
      <c r="B31" s="34"/>
      <c r="C31" s="34"/>
      <c r="D31" s="34"/>
      <c r="E31" s="12"/>
      <c r="F31" s="13"/>
      <c r="G31" s="14">
        <f>ROUND(F31*$G$10,2)</f>
        <v>0</v>
      </c>
      <c r="H31" s="14">
        <f>IF(F31,ROUND((F31-$H$9-J31-K31)*$H$10,2),0)</f>
        <v>0</v>
      </c>
      <c r="I31" s="14">
        <f>ROUND(F31*$I$10,2)</f>
        <v>0</v>
      </c>
      <c r="J31" s="14">
        <f>ROUND(F31*$J$10,2)</f>
        <v>0</v>
      </c>
      <c r="K31" s="14">
        <f>ROUND(F31*$K$10,2)</f>
        <v>0</v>
      </c>
      <c r="L31" s="14">
        <f>SUM(G31:K31)</f>
        <v>0</v>
      </c>
      <c r="M31" s="14">
        <f t="shared" ref="M31:M37" si="32">F31-H31-J31-K31</f>
        <v>0</v>
      </c>
      <c r="N31" s="35"/>
      <c r="O31" s="16"/>
      <c r="P31" s="14">
        <f>IF(O31,ROUND(N31/O31*M31,2),0)</f>
        <v>0</v>
      </c>
      <c r="Q31" s="14">
        <f t="shared" ref="Q31:Q37" si="33">IF(O31,ROUND(N31/O31*G31,2),0)</f>
        <v>0</v>
      </c>
      <c r="R31" s="14">
        <f t="shared" ref="R31:R37" si="34">IF(O31,ROUND(N31/O31*H31,2),0)</f>
        <v>0</v>
      </c>
      <c r="S31" s="14">
        <f t="shared" ref="S31:S37" si="35">IF(O31,ROUND(N31/O31*(I31+J31),2),0)</f>
        <v>0</v>
      </c>
      <c r="T31" s="14">
        <f t="shared" ref="T31:T37" si="36">IF(O31,ROUND(N31/O31*K31,2),0)</f>
        <v>0</v>
      </c>
      <c r="U31" s="14">
        <f>SUM(Q31:T31)</f>
        <v>0</v>
      </c>
      <c r="V31" s="24">
        <f>P31+Q31+R31+S31+T31</f>
        <v>0</v>
      </c>
    </row>
    <row r="32" spans="1:22" s="10" customFormat="1" ht="11.4" x14ac:dyDescent="0.2">
      <c r="A32" s="34" t="s">
        <v>40</v>
      </c>
      <c r="B32" s="34"/>
      <c r="C32" s="34"/>
      <c r="D32" s="34"/>
      <c r="E32" s="12"/>
      <c r="F32" s="13"/>
      <c r="G32" s="14">
        <f>ROUND(F32*$G$10,2)</f>
        <v>0</v>
      </c>
      <c r="H32" s="14">
        <f>IF(F32,ROUND((F32-$H$9-J32-K32)*$H$10,2),0)</f>
        <v>0</v>
      </c>
      <c r="I32" s="14">
        <f>ROUND(F32*$I$10,2)</f>
        <v>0</v>
      </c>
      <c r="J32" s="14">
        <f>ROUND(F32*$J$10,2)</f>
        <v>0</v>
      </c>
      <c r="K32" s="14">
        <f>ROUND(F32*$K$10,2)</f>
        <v>0</v>
      </c>
      <c r="L32" s="14">
        <f t="shared" ref="L32:L37" si="37">SUM(G32:K32)</f>
        <v>0</v>
      </c>
      <c r="M32" s="14">
        <f t="shared" si="32"/>
        <v>0</v>
      </c>
      <c r="N32" s="35"/>
      <c r="O32" s="16"/>
      <c r="P32" s="14">
        <f>IF(O32,ROUND(N32/O32*M32,2),0)</f>
        <v>0</v>
      </c>
      <c r="Q32" s="14">
        <f t="shared" si="33"/>
        <v>0</v>
      </c>
      <c r="R32" s="14">
        <f t="shared" si="34"/>
        <v>0</v>
      </c>
      <c r="S32" s="14">
        <f t="shared" si="35"/>
        <v>0</v>
      </c>
      <c r="T32" s="14">
        <f t="shared" si="36"/>
        <v>0</v>
      </c>
      <c r="U32" s="14">
        <f t="shared" ref="U32:U37" si="38">SUM(Q32:T32)</f>
        <v>0</v>
      </c>
      <c r="V32" s="24">
        <f>P32+Q32+R32+S32+T32</f>
        <v>0</v>
      </c>
    </row>
    <row r="33" spans="1:22" s="10" customFormat="1" ht="11.4" x14ac:dyDescent="0.2">
      <c r="A33" s="34" t="s">
        <v>40</v>
      </c>
      <c r="B33" s="34"/>
      <c r="C33" s="34"/>
      <c r="D33" s="34"/>
      <c r="E33" s="12"/>
      <c r="F33" s="13"/>
      <c r="G33" s="14">
        <f>ROUND(F33*$G$10,2)</f>
        <v>0</v>
      </c>
      <c r="H33" s="14">
        <f>IF(F33,ROUND((F33-$H$9-J33-K33)*$H$10,2),0)</f>
        <v>0</v>
      </c>
      <c r="I33" s="14">
        <f>ROUND(F33*$I$10,2)</f>
        <v>0</v>
      </c>
      <c r="J33" s="14">
        <f>ROUND(F33*$J$10,2)</f>
        <v>0</v>
      </c>
      <c r="K33" s="14">
        <f>ROUND(F33*$K$10,2)</f>
        <v>0</v>
      </c>
      <c r="L33" s="14">
        <f t="shared" si="37"/>
        <v>0</v>
      </c>
      <c r="M33" s="14">
        <f t="shared" si="32"/>
        <v>0</v>
      </c>
      <c r="N33" s="35"/>
      <c r="O33" s="16"/>
      <c r="P33" s="14">
        <f>IF(O33,ROUND(N33/O33*M33,2),0)</f>
        <v>0</v>
      </c>
      <c r="Q33" s="14">
        <f t="shared" si="33"/>
        <v>0</v>
      </c>
      <c r="R33" s="14">
        <f t="shared" si="34"/>
        <v>0</v>
      </c>
      <c r="S33" s="14">
        <f t="shared" si="35"/>
        <v>0</v>
      </c>
      <c r="T33" s="14">
        <f t="shared" si="36"/>
        <v>0</v>
      </c>
      <c r="U33" s="14">
        <f t="shared" si="38"/>
        <v>0</v>
      </c>
      <c r="V33" s="24">
        <f>P33+Q33+R33+S33+T33</f>
        <v>0</v>
      </c>
    </row>
    <row r="34" spans="1:22" s="10" customFormat="1" ht="11.4" x14ac:dyDescent="0.2">
      <c r="A34" s="34" t="s">
        <v>40</v>
      </c>
      <c r="B34" s="34"/>
      <c r="C34" s="34"/>
      <c r="D34" s="34"/>
      <c r="E34" s="12"/>
      <c r="F34" s="13"/>
      <c r="G34" s="14">
        <f>ROUND(F34*$G$10,2)</f>
        <v>0</v>
      </c>
      <c r="H34" s="14">
        <f>IF(F34,ROUND((F34-$H$9-J34-K34)*$H$10,2),0)</f>
        <v>0</v>
      </c>
      <c r="I34" s="14">
        <f>ROUND(F34*$I$10,2)</f>
        <v>0</v>
      </c>
      <c r="J34" s="14">
        <f>ROUND(F34*$J$10,2)</f>
        <v>0</v>
      </c>
      <c r="K34" s="14">
        <f>ROUND(F34*$K$10,2)</f>
        <v>0</v>
      </c>
      <c r="L34" s="14">
        <f t="shared" si="37"/>
        <v>0</v>
      </c>
      <c r="M34" s="38">
        <f t="shared" si="32"/>
        <v>0</v>
      </c>
      <c r="N34" s="17"/>
      <c r="O34" s="16"/>
      <c r="P34" s="14">
        <f>IF(O34,ROUND(N34/O34*M34,2),0)</f>
        <v>0</v>
      </c>
      <c r="Q34" s="14">
        <f t="shared" si="33"/>
        <v>0</v>
      </c>
      <c r="R34" s="14">
        <f t="shared" si="34"/>
        <v>0</v>
      </c>
      <c r="S34" s="14">
        <f t="shared" si="35"/>
        <v>0</v>
      </c>
      <c r="T34" s="14">
        <f t="shared" si="36"/>
        <v>0</v>
      </c>
      <c r="U34" s="14">
        <f t="shared" si="38"/>
        <v>0</v>
      </c>
      <c r="V34" s="24">
        <f>P34+Q34+R34+S34+T34</f>
        <v>0</v>
      </c>
    </row>
    <row r="35" spans="1:22" s="10" customFormat="1" ht="11.4" x14ac:dyDescent="0.2">
      <c r="A35" s="34" t="s">
        <v>40</v>
      </c>
      <c r="B35" s="34"/>
      <c r="C35" s="34"/>
      <c r="D35" s="34"/>
      <c r="E35" s="12"/>
      <c r="F35" s="13"/>
      <c r="G35" s="14">
        <f t="shared" ref="G35:G37" si="39">ROUND(F35*$G$10,2)</f>
        <v>0</v>
      </c>
      <c r="H35" s="14">
        <f t="shared" ref="H35:H37" si="40">IF(F35,ROUND((F35-$H$9-J35-K35)*$H$10,2),0)</f>
        <v>0</v>
      </c>
      <c r="I35" s="14">
        <f t="shared" ref="I35:I37" si="41">ROUND(F35*$I$10,2)</f>
        <v>0</v>
      </c>
      <c r="J35" s="14">
        <f t="shared" ref="J35:J37" si="42">ROUND(F35*$J$10,2)</f>
        <v>0</v>
      </c>
      <c r="K35" s="14">
        <f t="shared" ref="K35:K37" si="43">ROUND(F35*$K$10,2)</f>
        <v>0</v>
      </c>
      <c r="L35" s="14">
        <f t="shared" si="37"/>
        <v>0</v>
      </c>
      <c r="M35" s="38">
        <f t="shared" si="32"/>
        <v>0</v>
      </c>
      <c r="N35" s="17"/>
      <c r="O35" s="16"/>
      <c r="P35" s="14">
        <f t="shared" ref="P35:P37" si="44">IF(O35,ROUND(N35/O35*M35,2),0)</f>
        <v>0</v>
      </c>
      <c r="Q35" s="14">
        <f t="shared" si="33"/>
        <v>0</v>
      </c>
      <c r="R35" s="14">
        <f t="shared" si="34"/>
        <v>0</v>
      </c>
      <c r="S35" s="14">
        <f t="shared" si="35"/>
        <v>0</v>
      </c>
      <c r="T35" s="14">
        <f t="shared" si="36"/>
        <v>0</v>
      </c>
      <c r="U35" s="14">
        <f t="shared" si="38"/>
        <v>0</v>
      </c>
      <c r="V35" s="24">
        <f t="shared" ref="V35:V37" si="45">P35+Q35+R35+S35+T35</f>
        <v>0</v>
      </c>
    </row>
    <row r="36" spans="1:22" s="10" customFormat="1" ht="11.4" x14ac:dyDescent="0.2">
      <c r="A36" s="34" t="s">
        <v>40</v>
      </c>
      <c r="B36" s="34"/>
      <c r="C36" s="34"/>
      <c r="D36" s="34"/>
      <c r="E36" s="12"/>
      <c r="F36" s="13"/>
      <c r="G36" s="14">
        <f t="shared" si="39"/>
        <v>0</v>
      </c>
      <c r="H36" s="14">
        <f t="shared" si="40"/>
        <v>0</v>
      </c>
      <c r="I36" s="14">
        <f t="shared" si="41"/>
        <v>0</v>
      </c>
      <c r="J36" s="14">
        <f t="shared" si="42"/>
        <v>0</v>
      </c>
      <c r="K36" s="14">
        <f t="shared" si="43"/>
        <v>0</v>
      </c>
      <c r="L36" s="14">
        <f t="shared" si="37"/>
        <v>0</v>
      </c>
      <c r="M36" s="38">
        <f t="shared" si="32"/>
        <v>0</v>
      </c>
      <c r="N36" s="17"/>
      <c r="O36" s="16"/>
      <c r="P36" s="14">
        <f t="shared" si="44"/>
        <v>0</v>
      </c>
      <c r="Q36" s="14">
        <f t="shared" si="33"/>
        <v>0</v>
      </c>
      <c r="R36" s="14">
        <f t="shared" si="34"/>
        <v>0</v>
      </c>
      <c r="S36" s="14">
        <f t="shared" si="35"/>
        <v>0</v>
      </c>
      <c r="T36" s="14">
        <f t="shared" si="36"/>
        <v>0</v>
      </c>
      <c r="U36" s="14">
        <f t="shared" si="38"/>
        <v>0</v>
      </c>
      <c r="V36" s="24">
        <f t="shared" si="45"/>
        <v>0</v>
      </c>
    </row>
    <row r="37" spans="1:22" s="10" customFormat="1" ht="11.4" x14ac:dyDescent="0.2">
      <c r="A37" s="34" t="s">
        <v>40</v>
      </c>
      <c r="B37" s="34"/>
      <c r="C37" s="34"/>
      <c r="D37" s="34"/>
      <c r="E37" s="12"/>
      <c r="F37" s="13"/>
      <c r="G37" s="14">
        <f t="shared" si="39"/>
        <v>0</v>
      </c>
      <c r="H37" s="14">
        <f t="shared" si="40"/>
        <v>0</v>
      </c>
      <c r="I37" s="14">
        <f t="shared" si="41"/>
        <v>0</v>
      </c>
      <c r="J37" s="14">
        <f t="shared" si="42"/>
        <v>0</v>
      </c>
      <c r="K37" s="14">
        <f t="shared" si="43"/>
        <v>0</v>
      </c>
      <c r="L37" s="14">
        <f t="shared" si="37"/>
        <v>0</v>
      </c>
      <c r="M37" s="38">
        <f t="shared" si="32"/>
        <v>0</v>
      </c>
      <c r="N37" s="17"/>
      <c r="O37" s="16"/>
      <c r="P37" s="14">
        <f t="shared" si="44"/>
        <v>0</v>
      </c>
      <c r="Q37" s="14">
        <f t="shared" si="33"/>
        <v>0</v>
      </c>
      <c r="R37" s="14">
        <f t="shared" si="34"/>
        <v>0</v>
      </c>
      <c r="S37" s="14">
        <f t="shared" si="35"/>
        <v>0</v>
      </c>
      <c r="T37" s="14">
        <f t="shared" si="36"/>
        <v>0</v>
      </c>
      <c r="U37" s="14">
        <f t="shared" si="38"/>
        <v>0</v>
      </c>
      <c r="V37" s="24">
        <f t="shared" si="45"/>
        <v>0</v>
      </c>
    </row>
    <row r="38" spans="1:22" s="10" customFormat="1" x14ac:dyDescent="0.3">
      <c r="A38" s="25"/>
      <c r="B38" s="69" t="s">
        <v>28</v>
      </c>
      <c r="C38" s="70"/>
      <c r="D38" s="70"/>
      <c r="E38" s="71"/>
      <c r="F38" s="15">
        <f t="shared" ref="F38:M38" si="46">SUM(F31:F37)</f>
        <v>0</v>
      </c>
      <c r="G38" s="15">
        <f t="shared" si="46"/>
        <v>0</v>
      </c>
      <c r="H38" s="15">
        <f t="shared" si="46"/>
        <v>0</v>
      </c>
      <c r="I38" s="15">
        <f t="shared" si="46"/>
        <v>0</v>
      </c>
      <c r="J38" s="15">
        <f t="shared" si="46"/>
        <v>0</v>
      </c>
      <c r="K38" s="15">
        <f t="shared" si="46"/>
        <v>0</v>
      </c>
      <c r="L38" s="15">
        <f t="shared" si="46"/>
        <v>0</v>
      </c>
      <c r="M38" s="15">
        <f t="shared" si="46"/>
        <v>0</v>
      </c>
      <c r="N38" s="88" t="s">
        <v>29</v>
      </c>
      <c r="O38" s="89"/>
      <c r="P38" s="15">
        <f t="shared" ref="P38:V38" si="47">SUM(P31:P37)</f>
        <v>0</v>
      </c>
      <c r="Q38" s="15">
        <f t="shared" si="47"/>
        <v>0</v>
      </c>
      <c r="R38" s="15">
        <f t="shared" si="47"/>
        <v>0</v>
      </c>
      <c r="S38" s="15">
        <f t="shared" si="47"/>
        <v>0</v>
      </c>
      <c r="T38" s="15">
        <f t="shared" si="47"/>
        <v>0</v>
      </c>
      <c r="U38" s="15">
        <f t="shared" si="47"/>
        <v>0</v>
      </c>
      <c r="V38" s="15">
        <f t="shared" si="47"/>
        <v>0</v>
      </c>
    </row>
    <row r="39" spans="1:22" s="10" customFormat="1" x14ac:dyDescent="0.3">
      <c r="A39" s="26"/>
      <c r="B39" s="72" t="s">
        <v>31</v>
      </c>
      <c r="C39" s="73"/>
      <c r="D39" s="73"/>
      <c r="E39" s="73"/>
      <c r="F39" s="74"/>
      <c r="G39" s="85">
        <f>SUM(G38:K38)</f>
        <v>0</v>
      </c>
      <c r="H39" s="86"/>
      <c r="I39" s="86"/>
      <c r="J39" s="86"/>
      <c r="K39" s="87"/>
      <c r="L39" s="53"/>
      <c r="M39" s="14"/>
      <c r="N39" s="92" t="s">
        <v>32</v>
      </c>
      <c r="O39" s="93"/>
      <c r="P39" s="94"/>
      <c r="Q39" s="85">
        <f>SUM(Q38:T38)</f>
        <v>0</v>
      </c>
      <c r="R39" s="86"/>
      <c r="S39" s="86"/>
      <c r="T39" s="87"/>
      <c r="U39" s="53"/>
      <c r="V39" s="18"/>
    </row>
    <row r="40" spans="1:22" s="10" customFormat="1" ht="25.2" customHeight="1" x14ac:dyDescent="0.3">
      <c r="B40" s="81" t="s">
        <v>41</v>
      </c>
      <c r="C40" s="82"/>
      <c r="D40" s="82"/>
      <c r="E40" s="83"/>
      <c r="F40" s="45">
        <f t="shared" ref="F40:M40" si="48">SUM(F20,F29,F38)</f>
        <v>0</v>
      </c>
      <c r="G40" s="45">
        <f t="shared" si="48"/>
        <v>0</v>
      </c>
      <c r="H40" s="45">
        <f t="shared" si="48"/>
        <v>0</v>
      </c>
      <c r="I40" s="45">
        <f t="shared" si="48"/>
        <v>0</v>
      </c>
      <c r="J40" s="45">
        <f t="shared" si="48"/>
        <v>0</v>
      </c>
      <c r="K40" s="45">
        <f t="shared" si="48"/>
        <v>0</v>
      </c>
      <c r="L40" s="45"/>
      <c r="M40" s="18">
        <f t="shared" si="48"/>
        <v>0</v>
      </c>
      <c r="N40" s="79" t="s">
        <v>41</v>
      </c>
      <c r="O40" s="80"/>
      <c r="P40" s="45">
        <f>SUM(P20,P29,P38)</f>
        <v>0</v>
      </c>
      <c r="Q40" s="45">
        <f>SUM(Q20,Q29,Q38)</f>
        <v>0</v>
      </c>
      <c r="R40" s="45">
        <f>SUM(R20,R29,R38)</f>
        <v>0</v>
      </c>
      <c r="S40" s="45">
        <f>SUM(S20,S29,S38)</f>
        <v>0</v>
      </c>
      <c r="T40" s="45">
        <f>SUM(T20,T29,T38)</f>
        <v>0</v>
      </c>
      <c r="U40" s="45"/>
      <c r="V40" s="44" t="s">
        <v>24</v>
      </c>
    </row>
    <row r="41" spans="1:22" s="10" customFormat="1" x14ac:dyDescent="0.3">
      <c r="B41" s="79" t="s">
        <v>42</v>
      </c>
      <c r="C41" s="80"/>
      <c r="D41" s="80"/>
      <c r="E41" s="80"/>
      <c r="F41" s="80"/>
      <c r="G41" s="63">
        <f>SUM(G40:K40)</f>
        <v>0</v>
      </c>
      <c r="H41" s="64"/>
      <c r="I41" s="64"/>
      <c r="J41" s="64"/>
      <c r="K41" s="65"/>
      <c r="L41" s="57"/>
      <c r="N41" s="66" t="s">
        <v>43</v>
      </c>
      <c r="O41" s="67"/>
      <c r="P41" s="68"/>
      <c r="Q41" s="58">
        <f>SUM(Q40:T40)</f>
        <v>0</v>
      </c>
      <c r="R41" s="59"/>
      <c r="S41" s="59"/>
      <c r="T41" s="60"/>
      <c r="U41" s="54"/>
      <c r="V41" s="45">
        <f>V20+V29+V38</f>
        <v>0</v>
      </c>
    </row>
  </sheetData>
  <autoFilter ref="A12:Y12"/>
  <mergeCells count="44">
    <mergeCell ref="F7:G7"/>
    <mergeCell ref="F8:G8"/>
    <mergeCell ref="F9:G9"/>
    <mergeCell ref="A11:A12"/>
    <mergeCell ref="B11:B12"/>
    <mergeCell ref="C11:C12"/>
    <mergeCell ref="E11:E12"/>
    <mergeCell ref="F11:F12"/>
    <mergeCell ref="G11:G12"/>
    <mergeCell ref="Q30:T30"/>
    <mergeCell ref="N11:O11"/>
    <mergeCell ref="P11:T11"/>
    <mergeCell ref="B29:E29"/>
    <mergeCell ref="N29:O29"/>
    <mergeCell ref="B30:F30"/>
    <mergeCell ref="G30:K30"/>
    <mergeCell ref="N30:P30"/>
    <mergeCell ref="L11:L12"/>
    <mergeCell ref="V11:V12"/>
    <mergeCell ref="B20:E20"/>
    <mergeCell ref="N20:O20"/>
    <mergeCell ref="B21:F21"/>
    <mergeCell ref="G21:K21"/>
    <mergeCell ref="N21:P21"/>
    <mergeCell ref="Q21:T21"/>
    <mergeCell ref="H11:H12"/>
    <mergeCell ref="I11:I12"/>
    <mergeCell ref="J11:J12"/>
    <mergeCell ref="K11:K12"/>
    <mergeCell ref="M11:M12"/>
    <mergeCell ref="D11:D12"/>
    <mergeCell ref="U11:U12"/>
    <mergeCell ref="Q41:T41"/>
    <mergeCell ref="B38:E38"/>
    <mergeCell ref="N38:O38"/>
    <mergeCell ref="B39:F39"/>
    <mergeCell ref="G39:K39"/>
    <mergeCell ref="N39:P39"/>
    <mergeCell ref="Q39:T39"/>
    <mergeCell ref="B40:E40"/>
    <mergeCell ref="N40:O40"/>
    <mergeCell ref="B41:F41"/>
    <mergeCell ref="G41:K41"/>
    <mergeCell ref="N41:P4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1"/>
  <sheetViews>
    <sheetView workbookViewId="0">
      <selection activeCell="F7" sqref="F7:H7"/>
    </sheetView>
  </sheetViews>
  <sheetFormatPr defaultRowHeight="14.4" x14ac:dyDescent="0.3"/>
  <cols>
    <col min="1" max="1" width="12.88671875" customWidth="1"/>
    <col min="2" max="2" width="16.44140625" customWidth="1"/>
    <col min="3" max="4" width="12" customWidth="1"/>
    <col min="5" max="5" width="12.109375" customWidth="1"/>
    <col min="6" max="6" width="11.33203125" customWidth="1"/>
    <col min="22" max="22" width="10.44140625" customWidth="1"/>
  </cols>
  <sheetData>
    <row r="2" spans="1:25" x14ac:dyDescent="0.3">
      <c r="A2" s="3" t="s">
        <v>21</v>
      </c>
    </row>
    <row r="3" spans="1:25" x14ac:dyDescent="0.3">
      <c r="A3" s="21" t="s">
        <v>26</v>
      </c>
      <c r="B3" s="21"/>
      <c r="C3" s="21"/>
      <c r="D3" s="21"/>
      <c r="E3" s="4"/>
      <c r="F3" s="5"/>
      <c r="G3" s="4"/>
    </row>
    <row r="4" spans="1:25" x14ac:dyDescent="0.3">
      <c r="A4" s="21"/>
      <c r="B4" s="21"/>
      <c r="C4" s="21"/>
      <c r="D4" s="21"/>
      <c r="E4" s="4"/>
      <c r="F4" s="5"/>
      <c r="G4" s="4"/>
    </row>
    <row r="5" spans="1:25" x14ac:dyDescent="0.3">
      <c r="A5" s="27" t="s">
        <v>44</v>
      </c>
      <c r="B5" s="27"/>
      <c r="C5" s="27"/>
      <c r="D5" s="27"/>
      <c r="E5" s="28"/>
      <c r="F5" s="10"/>
      <c r="G5" s="10"/>
    </row>
    <row r="7" spans="1:25" s="10" customFormat="1" x14ac:dyDescent="0.3">
      <c r="A7" s="40"/>
      <c r="B7" s="41"/>
      <c r="C7" s="41"/>
      <c r="D7" s="41"/>
      <c r="E7" s="42"/>
      <c r="F7" s="66" t="s">
        <v>51</v>
      </c>
      <c r="G7" s="70"/>
      <c r="H7" s="22">
        <v>0</v>
      </c>
    </row>
    <row r="8" spans="1:25" s="10" customFormat="1" x14ac:dyDescent="0.3">
      <c r="A8" s="27"/>
      <c r="B8" s="27"/>
      <c r="C8" s="27"/>
      <c r="D8" s="27"/>
      <c r="E8" s="28"/>
      <c r="F8" s="66" t="s">
        <v>38</v>
      </c>
      <c r="G8" s="70"/>
      <c r="H8" s="22">
        <v>154</v>
      </c>
      <c r="K8" s="20">
        <v>0</v>
      </c>
    </row>
    <row r="9" spans="1:25" s="10" customFormat="1" ht="13.2" x14ac:dyDescent="0.25">
      <c r="A9" s="3"/>
      <c r="B9" s="3"/>
      <c r="C9" s="3"/>
      <c r="D9" s="3"/>
      <c r="E9" s="4"/>
      <c r="F9" s="97" t="s">
        <v>37</v>
      </c>
      <c r="G9" s="97"/>
      <c r="H9" s="22">
        <v>170</v>
      </c>
      <c r="I9" s="4"/>
      <c r="J9" s="4"/>
      <c r="K9" s="20">
        <v>0.03</v>
      </c>
      <c r="L9" s="4"/>
      <c r="N9" s="6"/>
      <c r="O9" s="4"/>
      <c r="P9" s="4"/>
      <c r="Q9" s="4"/>
      <c r="R9" s="4"/>
      <c r="S9" s="4"/>
      <c r="T9" s="4"/>
      <c r="U9" s="4"/>
      <c r="V9" s="7"/>
      <c r="W9" s="7"/>
      <c r="X9" s="7"/>
      <c r="Y9" s="7"/>
    </row>
    <row r="10" spans="1:25" s="10" customFormat="1" ht="12" x14ac:dyDescent="0.2">
      <c r="A10" s="4"/>
      <c r="B10" s="4"/>
      <c r="C10" s="4"/>
      <c r="D10" s="4"/>
      <c r="E10" s="4"/>
      <c r="F10" s="23" t="s">
        <v>39</v>
      </c>
      <c r="G10" s="19">
        <v>0.33</v>
      </c>
      <c r="H10" s="19">
        <v>0.2</v>
      </c>
      <c r="I10" s="20">
        <v>8.0000000000000002E-3</v>
      </c>
      <c r="J10" s="20">
        <v>1.6E-2</v>
      </c>
      <c r="K10" s="20">
        <v>0.02</v>
      </c>
      <c r="L10" s="55"/>
      <c r="M10" s="4"/>
      <c r="N10" s="6"/>
      <c r="O10" s="4"/>
      <c r="P10" s="4"/>
      <c r="Q10" s="4"/>
      <c r="R10" s="4"/>
      <c r="S10" s="4"/>
      <c r="T10" s="4"/>
      <c r="U10" s="4"/>
      <c r="V10" s="7"/>
      <c r="W10" s="7"/>
      <c r="X10" s="7"/>
      <c r="Y10" s="7"/>
    </row>
    <row r="11" spans="1:25" s="11" customFormat="1" ht="12" customHeight="1" x14ac:dyDescent="0.3">
      <c r="A11" s="91" t="s">
        <v>10</v>
      </c>
      <c r="B11" s="75" t="s">
        <v>34</v>
      </c>
      <c r="C11" s="61" t="s">
        <v>27</v>
      </c>
      <c r="D11" s="95" t="s">
        <v>25</v>
      </c>
      <c r="E11" s="61" t="s">
        <v>30</v>
      </c>
      <c r="F11" s="61" t="s">
        <v>11</v>
      </c>
      <c r="G11" s="61" t="s">
        <v>12</v>
      </c>
      <c r="H11" s="61" t="s">
        <v>13</v>
      </c>
      <c r="I11" s="61" t="s">
        <v>14</v>
      </c>
      <c r="J11" s="75" t="s">
        <v>15</v>
      </c>
      <c r="K11" s="61" t="s">
        <v>16</v>
      </c>
      <c r="L11" s="75" t="s">
        <v>49</v>
      </c>
      <c r="M11" s="61" t="s">
        <v>17</v>
      </c>
      <c r="N11" s="90" t="s">
        <v>18</v>
      </c>
      <c r="O11" s="91"/>
      <c r="P11" s="91" t="s">
        <v>19</v>
      </c>
      <c r="Q11" s="91"/>
      <c r="R11" s="91"/>
      <c r="S11" s="91"/>
      <c r="T11" s="91"/>
      <c r="U11" s="75" t="s">
        <v>50</v>
      </c>
      <c r="V11" s="84" t="s">
        <v>24</v>
      </c>
    </row>
    <row r="12" spans="1:25" s="11" customFormat="1" ht="31.2" customHeight="1" x14ac:dyDescent="0.3">
      <c r="A12" s="91"/>
      <c r="B12" s="76"/>
      <c r="C12" s="77"/>
      <c r="D12" s="96"/>
      <c r="E12" s="62"/>
      <c r="F12" s="62"/>
      <c r="G12" s="62"/>
      <c r="H12" s="62"/>
      <c r="I12" s="62"/>
      <c r="J12" s="78"/>
      <c r="K12" s="62"/>
      <c r="L12" s="76"/>
      <c r="M12" s="62"/>
      <c r="N12" s="37" t="s">
        <v>22</v>
      </c>
      <c r="O12" s="36" t="s">
        <v>23</v>
      </c>
      <c r="P12" s="36" t="s">
        <v>20</v>
      </c>
      <c r="Q12" s="36" t="s">
        <v>12</v>
      </c>
      <c r="R12" s="36" t="s">
        <v>13</v>
      </c>
      <c r="S12" s="36" t="s">
        <v>14</v>
      </c>
      <c r="T12" s="36" t="s">
        <v>16</v>
      </c>
      <c r="U12" s="76"/>
      <c r="V12" s="84"/>
    </row>
    <row r="13" spans="1:25" s="10" customFormat="1" ht="11.4" customHeight="1" x14ac:dyDescent="0.2">
      <c r="A13" s="34" t="s">
        <v>33</v>
      </c>
      <c r="B13" s="34"/>
      <c r="C13" s="34"/>
      <c r="D13" s="34"/>
      <c r="E13" s="12"/>
      <c r="F13" s="13"/>
      <c r="G13" s="14">
        <f>ROUND(F13*$G$10,2)</f>
        <v>0</v>
      </c>
      <c r="H13" s="14">
        <f>IF(F13,ROUND((F13-$H$9-J13-K13)*$H$10,2),0)</f>
        <v>0</v>
      </c>
      <c r="I13" s="14">
        <f>ROUND(F13*$I$10,2)</f>
        <v>0</v>
      </c>
      <c r="J13" s="14">
        <f>ROUND(F13*$J$10,2)</f>
        <v>0</v>
      </c>
      <c r="K13" s="14">
        <f>ROUND(F13*$K$10,2)</f>
        <v>0</v>
      </c>
      <c r="L13" s="14">
        <f>SUM(G13:K13)</f>
        <v>0</v>
      </c>
      <c r="M13" s="14">
        <f t="shared" ref="M13:M19" si="0">F13-H13-J13-K13</f>
        <v>0</v>
      </c>
      <c r="N13" s="35"/>
      <c r="O13" s="16"/>
      <c r="P13" s="14">
        <f>IF(O13,ROUND(N13/O13*M13,2),0)</f>
        <v>0</v>
      </c>
      <c r="Q13" s="14">
        <f t="shared" ref="Q13:Q19" si="1">IF(O13,ROUND(N13/O13*G13,2),0)</f>
        <v>0</v>
      </c>
      <c r="R13" s="14">
        <f t="shared" ref="R13:R19" si="2">IF(O13,ROUND(N13/O13*H13,2),0)</f>
        <v>0</v>
      </c>
      <c r="S13" s="14">
        <f t="shared" ref="S13:S19" si="3">IF(O13,ROUND(N13/O13*(I13+J13),2),0)</f>
        <v>0</v>
      </c>
      <c r="T13" s="14">
        <f t="shared" ref="T13:T19" si="4">IF(O13,ROUND(N13/O13*K13,2),0)</f>
        <v>0</v>
      </c>
      <c r="U13" s="14">
        <f>SUM(Q13:T13)</f>
        <v>0</v>
      </c>
      <c r="V13" s="24">
        <f>P13+Q13+R13+S13+T13</f>
        <v>0</v>
      </c>
    </row>
    <row r="14" spans="1:25" s="10" customFormat="1" ht="12" customHeight="1" x14ac:dyDescent="0.2">
      <c r="A14" s="34" t="s">
        <v>33</v>
      </c>
      <c r="B14" s="34"/>
      <c r="C14" s="34"/>
      <c r="D14" s="34"/>
      <c r="E14" s="12"/>
      <c r="F14" s="13"/>
      <c r="G14" s="14">
        <f>ROUND(F14*$G$10,2)</f>
        <v>0</v>
      </c>
      <c r="H14" s="14">
        <f>IF(F14,ROUND((F14-$H$9-J14-K14)*$H$10,2),0)</f>
        <v>0</v>
      </c>
      <c r="I14" s="14">
        <f>ROUND(F14*$I$10,2)</f>
        <v>0</v>
      </c>
      <c r="J14" s="14">
        <f>ROUND(F14*$J$10,2)</f>
        <v>0</v>
      </c>
      <c r="K14" s="14">
        <f>ROUND(F14*$K$10,2)</f>
        <v>0</v>
      </c>
      <c r="L14" s="14">
        <f t="shared" ref="L14:L19" si="5">SUM(G14:K14)</f>
        <v>0</v>
      </c>
      <c r="M14" s="14">
        <f t="shared" si="0"/>
        <v>0</v>
      </c>
      <c r="N14" s="35"/>
      <c r="O14" s="16"/>
      <c r="P14" s="14">
        <f>IF(O14,ROUND(N14/O14*M14,2),0)</f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T14" s="14">
        <f t="shared" si="4"/>
        <v>0</v>
      </c>
      <c r="U14" s="14">
        <f t="shared" ref="U14:U19" si="6">SUM(Q14:T14)</f>
        <v>0</v>
      </c>
      <c r="V14" s="24">
        <f>P14+Q14+R14+S14+T14</f>
        <v>0</v>
      </c>
    </row>
    <row r="15" spans="1:25" s="10" customFormat="1" ht="12" customHeight="1" x14ac:dyDescent="0.2">
      <c r="A15" s="34" t="s">
        <v>33</v>
      </c>
      <c r="B15" s="34"/>
      <c r="C15" s="34"/>
      <c r="D15" s="34"/>
      <c r="E15" s="12"/>
      <c r="F15" s="13"/>
      <c r="G15" s="14">
        <f>ROUND(F15*$G$10,2)</f>
        <v>0</v>
      </c>
      <c r="H15" s="14">
        <f>IF(F15,ROUND((F15-$H$9-J15-K15)*$H$10,2),0)</f>
        <v>0</v>
      </c>
      <c r="I15" s="14">
        <f>ROUND(F15*$I$10,2)</f>
        <v>0</v>
      </c>
      <c r="J15" s="14">
        <f>ROUND(F15*$J$10,2)</f>
        <v>0</v>
      </c>
      <c r="K15" s="14">
        <f>ROUND(F15*$K$10,2)</f>
        <v>0</v>
      </c>
      <c r="L15" s="14">
        <f t="shared" si="5"/>
        <v>0</v>
      </c>
      <c r="M15" s="14">
        <f t="shared" si="0"/>
        <v>0</v>
      </c>
      <c r="N15" s="35"/>
      <c r="O15" s="16"/>
      <c r="P15" s="14">
        <f>IF(O15,ROUND(N15/O15*M15,2),0)</f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T15" s="14">
        <f t="shared" si="4"/>
        <v>0</v>
      </c>
      <c r="U15" s="14">
        <f t="shared" si="6"/>
        <v>0</v>
      </c>
      <c r="V15" s="24">
        <f>P15+Q15+R15+S15+T15</f>
        <v>0</v>
      </c>
    </row>
    <row r="16" spans="1:25" s="10" customFormat="1" ht="12" customHeight="1" x14ac:dyDescent="0.2">
      <c r="A16" s="34" t="s">
        <v>33</v>
      </c>
      <c r="B16" s="34"/>
      <c r="C16" s="34"/>
      <c r="D16" s="34"/>
      <c r="E16" s="12"/>
      <c r="F16" s="13"/>
      <c r="G16" s="14">
        <f>ROUND(F16*$G$10,2)</f>
        <v>0</v>
      </c>
      <c r="H16" s="14">
        <f>IF(F16,ROUND((F16-$H$9-J16-K16)*$H$10,2),0)</f>
        <v>0</v>
      </c>
      <c r="I16" s="14">
        <f>ROUND(F16*$I$10,2)</f>
        <v>0</v>
      </c>
      <c r="J16" s="14">
        <f>ROUND(F16*$J$10,2)</f>
        <v>0</v>
      </c>
      <c r="K16" s="14">
        <f>ROUND(F16*$K$10,2)</f>
        <v>0</v>
      </c>
      <c r="L16" s="14">
        <f t="shared" si="5"/>
        <v>0</v>
      </c>
      <c r="M16" s="38">
        <f t="shared" si="0"/>
        <v>0</v>
      </c>
      <c r="N16" s="17"/>
      <c r="O16" s="16"/>
      <c r="P16" s="14">
        <f>IF(O16,ROUND(N16/O16*M16,2),0)</f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  <c r="T16" s="14">
        <f t="shared" si="4"/>
        <v>0</v>
      </c>
      <c r="U16" s="14">
        <f t="shared" si="6"/>
        <v>0</v>
      </c>
      <c r="V16" s="24">
        <f>P16+Q16+R16+S16+T16</f>
        <v>0</v>
      </c>
    </row>
    <row r="17" spans="1:22" s="10" customFormat="1" ht="12" customHeight="1" x14ac:dyDescent="0.2">
      <c r="A17" s="34" t="s">
        <v>33</v>
      </c>
      <c r="B17" s="34"/>
      <c r="C17" s="34"/>
      <c r="D17" s="34"/>
      <c r="E17" s="12"/>
      <c r="F17" s="13"/>
      <c r="G17" s="14">
        <f t="shared" ref="G17:G19" si="7">ROUND(F17*$G$10,2)</f>
        <v>0</v>
      </c>
      <c r="H17" s="14">
        <f t="shared" ref="H17:H19" si="8">IF(F17,ROUND((F17-$H$9-J17-K17)*$H$10,2),0)</f>
        <v>0</v>
      </c>
      <c r="I17" s="14">
        <f t="shared" ref="I17:I19" si="9">ROUND(F17*$I$10,2)</f>
        <v>0</v>
      </c>
      <c r="J17" s="14">
        <f t="shared" ref="J17:J19" si="10">ROUND(F17*$J$10,2)</f>
        <v>0</v>
      </c>
      <c r="K17" s="14">
        <f t="shared" ref="K17:K19" si="11">ROUND(F17*$K$10,2)</f>
        <v>0</v>
      </c>
      <c r="L17" s="14">
        <f t="shared" si="5"/>
        <v>0</v>
      </c>
      <c r="M17" s="38">
        <f t="shared" si="0"/>
        <v>0</v>
      </c>
      <c r="N17" s="17"/>
      <c r="O17" s="16"/>
      <c r="P17" s="14">
        <f t="shared" ref="P17:P19" si="12">IF(O17,ROUND(N17/O17*M17,2),0)</f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  <c r="T17" s="14">
        <f t="shared" si="4"/>
        <v>0</v>
      </c>
      <c r="U17" s="14">
        <f t="shared" si="6"/>
        <v>0</v>
      </c>
      <c r="V17" s="24">
        <f t="shared" ref="V17:V19" si="13">P17+Q17+R17+S17+T17</f>
        <v>0</v>
      </c>
    </row>
    <row r="18" spans="1:22" s="10" customFormat="1" ht="12" customHeight="1" x14ac:dyDescent="0.2">
      <c r="A18" s="34" t="s">
        <v>33</v>
      </c>
      <c r="B18" s="34"/>
      <c r="C18" s="34"/>
      <c r="D18" s="34"/>
      <c r="E18" s="12"/>
      <c r="F18" s="13"/>
      <c r="G18" s="14">
        <f t="shared" si="7"/>
        <v>0</v>
      </c>
      <c r="H18" s="14">
        <f t="shared" si="8"/>
        <v>0</v>
      </c>
      <c r="I18" s="14">
        <f t="shared" si="9"/>
        <v>0</v>
      </c>
      <c r="J18" s="14">
        <f t="shared" si="10"/>
        <v>0</v>
      </c>
      <c r="K18" s="14">
        <f t="shared" si="11"/>
        <v>0</v>
      </c>
      <c r="L18" s="14">
        <f t="shared" si="5"/>
        <v>0</v>
      </c>
      <c r="M18" s="38">
        <f t="shared" si="0"/>
        <v>0</v>
      </c>
      <c r="N18" s="17"/>
      <c r="O18" s="16"/>
      <c r="P18" s="14">
        <f t="shared" si="12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  <c r="T18" s="14">
        <f t="shared" si="4"/>
        <v>0</v>
      </c>
      <c r="U18" s="14">
        <f t="shared" si="6"/>
        <v>0</v>
      </c>
      <c r="V18" s="24">
        <f t="shared" si="13"/>
        <v>0</v>
      </c>
    </row>
    <row r="19" spans="1:22" s="10" customFormat="1" ht="12" customHeight="1" x14ac:dyDescent="0.2">
      <c r="A19" s="34" t="s">
        <v>33</v>
      </c>
      <c r="B19" s="34"/>
      <c r="C19" s="34"/>
      <c r="D19" s="34"/>
      <c r="E19" s="12"/>
      <c r="F19" s="13"/>
      <c r="G19" s="14">
        <f t="shared" si="7"/>
        <v>0</v>
      </c>
      <c r="H19" s="14">
        <f t="shared" si="8"/>
        <v>0</v>
      </c>
      <c r="I19" s="14">
        <f t="shared" si="9"/>
        <v>0</v>
      </c>
      <c r="J19" s="14">
        <f t="shared" si="10"/>
        <v>0</v>
      </c>
      <c r="K19" s="14">
        <f t="shared" si="11"/>
        <v>0</v>
      </c>
      <c r="L19" s="14">
        <f t="shared" si="5"/>
        <v>0</v>
      </c>
      <c r="M19" s="38">
        <f t="shared" si="0"/>
        <v>0</v>
      </c>
      <c r="N19" s="17"/>
      <c r="O19" s="16"/>
      <c r="P19" s="14">
        <f t="shared" si="12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  <c r="T19" s="14">
        <f t="shared" si="4"/>
        <v>0</v>
      </c>
      <c r="U19" s="14">
        <f t="shared" si="6"/>
        <v>0</v>
      </c>
      <c r="V19" s="24">
        <f t="shared" si="13"/>
        <v>0</v>
      </c>
    </row>
    <row r="20" spans="1:22" s="10" customFormat="1" ht="12" customHeight="1" x14ac:dyDescent="0.3">
      <c r="A20" s="25"/>
      <c r="B20" s="69" t="s">
        <v>28</v>
      </c>
      <c r="C20" s="70"/>
      <c r="D20" s="70"/>
      <c r="E20" s="71"/>
      <c r="F20" s="15">
        <f t="shared" ref="F20:M20" si="14">SUM(F13:F19)</f>
        <v>0</v>
      </c>
      <c r="G20" s="15">
        <f t="shared" si="14"/>
        <v>0</v>
      </c>
      <c r="H20" s="15">
        <f t="shared" si="14"/>
        <v>0</v>
      </c>
      <c r="I20" s="15">
        <f t="shared" si="14"/>
        <v>0</v>
      </c>
      <c r="J20" s="15">
        <f t="shared" si="14"/>
        <v>0</v>
      </c>
      <c r="K20" s="15">
        <f t="shared" si="14"/>
        <v>0</v>
      </c>
      <c r="L20" s="15">
        <f t="shared" si="14"/>
        <v>0</v>
      </c>
      <c r="M20" s="15">
        <f t="shared" si="14"/>
        <v>0</v>
      </c>
      <c r="N20" s="88" t="s">
        <v>29</v>
      </c>
      <c r="O20" s="89"/>
      <c r="P20" s="15">
        <f t="shared" ref="P20:V20" si="15">SUM(P13:P19)</f>
        <v>0</v>
      </c>
      <c r="Q20" s="15">
        <f t="shared" si="15"/>
        <v>0</v>
      </c>
      <c r="R20" s="15">
        <f t="shared" si="15"/>
        <v>0</v>
      </c>
      <c r="S20" s="15">
        <f t="shared" si="15"/>
        <v>0</v>
      </c>
      <c r="T20" s="15">
        <f t="shared" si="15"/>
        <v>0</v>
      </c>
      <c r="U20" s="15">
        <f t="shared" si="15"/>
        <v>0</v>
      </c>
      <c r="V20" s="15">
        <f t="shared" si="15"/>
        <v>0</v>
      </c>
    </row>
    <row r="21" spans="1:22" s="10" customFormat="1" ht="12" customHeight="1" x14ac:dyDescent="0.3">
      <c r="A21" s="26"/>
      <c r="B21" s="72" t="s">
        <v>31</v>
      </c>
      <c r="C21" s="73"/>
      <c r="D21" s="73"/>
      <c r="E21" s="73"/>
      <c r="F21" s="74"/>
      <c r="G21" s="85">
        <f>SUM(G20:K20)</f>
        <v>0</v>
      </c>
      <c r="H21" s="86"/>
      <c r="I21" s="86"/>
      <c r="J21" s="86"/>
      <c r="K21" s="87"/>
      <c r="L21" s="53"/>
      <c r="M21" s="14"/>
      <c r="N21" s="92" t="s">
        <v>32</v>
      </c>
      <c r="O21" s="93"/>
      <c r="P21" s="94"/>
      <c r="Q21" s="85">
        <f>SUM(Q20:T20)</f>
        <v>0</v>
      </c>
      <c r="R21" s="86"/>
      <c r="S21" s="86"/>
      <c r="T21" s="87"/>
      <c r="U21" s="53"/>
      <c r="V21" s="18"/>
    </row>
    <row r="22" spans="1:22" s="10" customFormat="1" ht="11.4" x14ac:dyDescent="0.2">
      <c r="A22" s="34" t="s">
        <v>36</v>
      </c>
      <c r="B22" s="34"/>
      <c r="C22" s="34"/>
      <c r="D22" s="34"/>
      <c r="E22" s="12"/>
      <c r="F22" s="13"/>
      <c r="G22" s="14">
        <f>ROUND(F22*$G$10,2)</f>
        <v>0</v>
      </c>
      <c r="H22" s="14">
        <f>IF(F22,ROUND((F22-$H$9-J22-K22)*$H$10,2),0)</f>
        <v>0</v>
      </c>
      <c r="I22" s="14">
        <f>ROUND(F22*$I$10,2)</f>
        <v>0</v>
      </c>
      <c r="J22" s="14">
        <f>ROUND(F22*$J$10,2)</f>
        <v>0</v>
      </c>
      <c r="K22" s="14">
        <f>ROUND(F22*$K$10,2)</f>
        <v>0</v>
      </c>
      <c r="L22" s="14">
        <f>SUM(G22:K22)</f>
        <v>0</v>
      </c>
      <c r="M22" s="14">
        <f t="shared" ref="M22:M28" si="16">F22-H22-J22-K22</f>
        <v>0</v>
      </c>
      <c r="N22" s="35"/>
      <c r="O22" s="16"/>
      <c r="P22" s="14">
        <f>IF(O22,ROUND(N22/O22*M22,2),0)</f>
        <v>0</v>
      </c>
      <c r="Q22" s="14">
        <f t="shared" ref="Q22:Q28" si="17">IF(O22,ROUND(N22/O22*G22,2),0)</f>
        <v>0</v>
      </c>
      <c r="R22" s="14">
        <f t="shared" ref="R22:R28" si="18">IF(O22,ROUND(N22/O22*H22,2),0)</f>
        <v>0</v>
      </c>
      <c r="S22" s="14">
        <f t="shared" ref="S22:S28" si="19">IF(O22,ROUND(N22/O22*(I22+J22),2),0)</f>
        <v>0</v>
      </c>
      <c r="T22" s="14">
        <f t="shared" ref="T22:T28" si="20">IF(O22,ROUND(N22/O22*K22,2),0)</f>
        <v>0</v>
      </c>
      <c r="U22" s="14">
        <f>SUM(Q22:T22)</f>
        <v>0</v>
      </c>
      <c r="V22" s="24">
        <f>P22+Q22+R22+S22+T22</f>
        <v>0</v>
      </c>
    </row>
    <row r="23" spans="1:22" s="10" customFormat="1" ht="11.4" x14ac:dyDescent="0.2">
      <c r="A23" s="34" t="s">
        <v>36</v>
      </c>
      <c r="B23" s="34"/>
      <c r="C23" s="34"/>
      <c r="D23" s="34"/>
      <c r="E23" s="12"/>
      <c r="F23" s="13"/>
      <c r="G23" s="14">
        <f>ROUND(F23*$G$10,2)</f>
        <v>0</v>
      </c>
      <c r="H23" s="14">
        <f>IF(F23,ROUND((F23-$H$9-J23-K23)*$H$10,2),0)</f>
        <v>0</v>
      </c>
      <c r="I23" s="14">
        <f>ROUND(F23*$I$10,2)</f>
        <v>0</v>
      </c>
      <c r="J23" s="14">
        <f>ROUND(F23*$J$10,2)</f>
        <v>0</v>
      </c>
      <c r="K23" s="14">
        <f>ROUND(F23*$K$10,2)</f>
        <v>0</v>
      </c>
      <c r="L23" s="14">
        <f t="shared" ref="L23:L28" si="21">SUM(G23:K23)</f>
        <v>0</v>
      </c>
      <c r="M23" s="14">
        <f t="shared" si="16"/>
        <v>0</v>
      </c>
      <c r="N23" s="35"/>
      <c r="O23" s="16"/>
      <c r="P23" s="14">
        <f>IF(O23,ROUND(N23/O23*M23,2),0)</f>
        <v>0</v>
      </c>
      <c r="Q23" s="14">
        <f t="shared" si="17"/>
        <v>0</v>
      </c>
      <c r="R23" s="14">
        <f t="shared" si="18"/>
        <v>0</v>
      </c>
      <c r="S23" s="14">
        <f t="shared" si="19"/>
        <v>0</v>
      </c>
      <c r="T23" s="14">
        <f t="shared" si="20"/>
        <v>0</v>
      </c>
      <c r="U23" s="14">
        <f t="shared" ref="U23:U28" si="22">SUM(Q23:T23)</f>
        <v>0</v>
      </c>
      <c r="V23" s="24">
        <f>P23+Q23+R23+S23+T23</f>
        <v>0</v>
      </c>
    </row>
    <row r="24" spans="1:22" s="10" customFormat="1" ht="11.4" x14ac:dyDescent="0.2">
      <c r="A24" s="34" t="s">
        <v>36</v>
      </c>
      <c r="B24" s="34"/>
      <c r="C24" s="34"/>
      <c r="D24" s="34"/>
      <c r="E24" s="12"/>
      <c r="F24" s="13"/>
      <c r="G24" s="14">
        <f>ROUND(F24*$G$10,2)</f>
        <v>0</v>
      </c>
      <c r="H24" s="14">
        <f>IF(F24,ROUND((F24-$H$9-J24-K24)*$H$10,2),0)</f>
        <v>0</v>
      </c>
      <c r="I24" s="14">
        <f>ROUND(F24*$I$10,2)</f>
        <v>0</v>
      </c>
      <c r="J24" s="14">
        <f>ROUND(F24*$J$10,2)</f>
        <v>0</v>
      </c>
      <c r="K24" s="14">
        <f>ROUND(F24*$K$10,2)</f>
        <v>0</v>
      </c>
      <c r="L24" s="14">
        <f t="shared" si="21"/>
        <v>0</v>
      </c>
      <c r="M24" s="14">
        <f t="shared" si="16"/>
        <v>0</v>
      </c>
      <c r="N24" s="35"/>
      <c r="O24" s="16"/>
      <c r="P24" s="14">
        <f>IF(O24,ROUND(N24/O24*M24,2),0)</f>
        <v>0</v>
      </c>
      <c r="Q24" s="14">
        <f t="shared" si="17"/>
        <v>0</v>
      </c>
      <c r="R24" s="14">
        <f t="shared" si="18"/>
        <v>0</v>
      </c>
      <c r="S24" s="14">
        <f t="shared" si="19"/>
        <v>0</v>
      </c>
      <c r="T24" s="14">
        <f t="shared" si="20"/>
        <v>0</v>
      </c>
      <c r="U24" s="14">
        <f t="shared" si="22"/>
        <v>0</v>
      </c>
      <c r="V24" s="24">
        <f>P24+Q24+R24+S24+T24</f>
        <v>0</v>
      </c>
    </row>
    <row r="25" spans="1:22" s="10" customFormat="1" ht="11.4" x14ac:dyDescent="0.2">
      <c r="A25" s="34" t="s">
        <v>36</v>
      </c>
      <c r="B25" s="34"/>
      <c r="C25" s="34"/>
      <c r="D25" s="34"/>
      <c r="E25" s="12"/>
      <c r="F25" s="13"/>
      <c r="G25" s="14">
        <f>ROUND(F25*$G$10,2)</f>
        <v>0</v>
      </c>
      <c r="H25" s="14">
        <f>IF(F25,ROUND((F25-$H$9-J25-K25)*$H$10,2),0)</f>
        <v>0</v>
      </c>
      <c r="I25" s="14">
        <f>ROUND(F25*$I$10,2)</f>
        <v>0</v>
      </c>
      <c r="J25" s="14">
        <f>ROUND(F25*$J$10,2)</f>
        <v>0</v>
      </c>
      <c r="K25" s="14">
        <f>ROUND(F25*$K$10,2)</f>
        <v>0</v>
      </c>
      <c r="L25" s="14">
        <f t="shared" si="21"/>
        <v>0</v>
      </c>
      <c r="M25" s="38">
        <f t="shared" si="16"/>
        <v>0</v>
      </c>
      <c r="N25" s="17"/>
      <c r="O25" s="16"/>
      <c r="P25" s="14">
        <f>IF(O25,ROUND(N25/O25*M25,2),0)</f>
        <v>0</v>
      </c>
      <c r="Q25" s="14">
        <f t="shared" si="17"/>
        <v>0</v>
      </c>
      <c r="R25" s="14">
        <f t="shared" si="18"/>
        <v>0</v>
      </c>
      <c r="S25" s="14">
        <f t="shared" si="19"/>
        <v>0</v>
      </c>
      <c r="T25" s="14">
        <f t="shared" si="20"/>
        <v>0</v>
      </c>
      <c r="U25" s="14">
        <f t="shared" si="22"/>
        <v>0</v>
      </c>
      <c r="V25" s="24">
        <f>P25+Q25+R25+S25+T25</f>
        <v>0</v>
      </c>
    </row>
    <row r="26" spans="1:22" s="10" customFormat="1" ht="11.4" x14ac:dyDescent="0.2">
      <c r="A26" s="34" t="s">
        <v>36</v>
      </c>
      <c r="B26" s="34"/>
      <c r="C26" s="34"/>
      <c r="D26" s="34"/>
      <c r="E26" s="12"/>
      <c r="F26" s="13"/>
      <c r="G26" s="14">
        <f t="shared" ref="G26:G28" si="23">ROUND(F26*$G$10,2)</f>
        <v>0</v>
      </c>
      <c r="H26" s="14">
        <f t="shared" ref="H26:H28" si="24">IF(F26,ROUND((F26-$H$9-J26-K26)*$H$10,2),0)</f>
        <v>0</v>
      </c>
      <c r="I26" s="14">
        <f t="shared" ref="I26:I28" si="25">ROUND(F26*$I$10,2)</f>
        <v>0</v>
      </c>
      <c r="J26" s="14">
        <f t="shared" ref="J26:J28" si="26">ROUND(F26*$J$10,2)</f>
        <v>0</v>
      </c>
      <c r="K26" s="14">
        <f t="shared" ref="K26:K28" si="27">ROUND(F26*$K$10,2)</f>
        <v>0</v>
      </c>
      <c r="L26" s="14">
        <f t="shared" si="21"/>
        <v>0</v>
      </c>
      <c r="M26" s="38">
        <f t="shared" si="16"/>
        <v>0</v>
      </c>
      <c r="N26" s="17"/>
      <c r="O26" s="16"/>
      <c r="P26" s="14">
        <f t="shared" ref="P26:P28" si="28">IF(O26,ROUND(N26/O26*M26,2),0)</f>
        <v>0</v>
      </c>
      <c r="Q26" s="14">
        <f t="shared" si="17"/>
        <v>0</v>
      </c>
      <c r="R26" s="14">
        <f t="shared" si="18"/>
        <v>0</v>
      </c>
      <c r="S26" s="14">
        <f t="shared" si="19"/>
        <v>0</v>
      </c>
      <c r="T26" s="14">
        <f t="shared" si="20"/>
        <v>0</v>
      </c>
      <c r="U26" s="14">
        <f t="shared" si="22"/>
        <v>0</v>
      </c>
      <c r="V26" s="24">
        <f t="shared" ref="V26:V28" si="29">P26+Q26+R26+S26+T26</f>
        <v>0</v>
      </c>
    </row>
    <row r="27" spans="1:22" s="10" customFormat="1" ht="11.4" x14ac:dyDescent="0.2">
      <c r="A27" s="34" t="s">
        <v>36</v>
      </c>
      <c r="B27" s="34"/>
      <c r="C27" s="34"/>
      <c r="D27" s="34"/>
      <c r="E27" s="12"/>
      <c r="F27" s="13"/>
      <c r="G27" s="14">
        <f t="shared" si="23"/>
        <v>0</v>
      </c>
      <c r="H27" s="14">
        <f t="shared" si="24"/>
        <v>0</v>
      </c>
      <c r="I27" s="14">
        <f t="shared" si="25"/>
        <v>0</v>
      </c>
      <c r="J27" s="14">
        <f t="shared" si="26"/>
        <v>0</v>
      </c>
      <c r="K27" s="14">
        <f t="shared" si="27"/>
        <v>0</v>
      </c>
      <c r="L27" s="14">
        <f t="shared" si="21"/>
        <v>0</v>
      </c>
      <c r="M27" s="38">
        <f t="shared" si="16"/>
        <v>0</v>
      </c>
      <c r="N27" s="17"/>
      <c r="O27" s="16"/>
      <c r="P27" s="14">
        <f t="shared" si="28"/>
        <v>0</v>
      </c>
      <c r="Q27" s="14">
        <f t="shared" si="17"/>
        <v>0</v>
      </c>
      <c r="R27" s="14">
        <f t="shared" si="18"/>
        <v>0</v>
      </c>
      <c r="S27" s="14">
        <f t="shared" si="19"/>
        <v>0</v>
      </c>
      <c r="T27" s="14">
        <f t="shared" si="20"/>
        <v>0</v>
      </c>
      <c r="U27" s="14">
        <f t="shared" si="22"/>
        <v>0</v>
      </c>
      <c r="V27" s="24">
        <f t="shared" si="29"/>
        <v>0</v>
      </c>
    </row>
    <row r="28" spans="1:22" s="10" customFormat="1" ht="11.4" x14ac:dyDescent="0.2">
      <c r="A28" s="34" t="s">
        <v>36</v>
      </c>
      <c r="B28" s="34"/>
      <c r="C28" s="34"/>
      <c r="D28" s="34"/>
      <c r="E28" s="12"/>
      <c r="F28" s="13"/>
      <c r="G28" s="14">
        <f t="shared" si="23"/>
        <v>0</v>
      </c>
      <c r="H28" s="14">
        <f t="shared" si="24"/>
        <v>0</v>
      </c>
      <c r="I28" s="14">
        <f t="shared" si="25"/>
        <v>0</v>
      </c>
      <c r="J28" s="14">
        <f t="shared" si="26"/>
        <v>0</v>
      </c>
      <c r="K28" s="14">
        <f t="shared" si="27"/>
        <v>0</v>
      </c>
      <c r="L28" s="14">
        <f t="shared" si="21"/>
        <v>0</v>
      </c>
      <c r="M28" s="38">
        <f t="shared" si="16"/>
        <v>0</v>
      </c>
      <c r="N28" s="17"/>
      <c r="O28" s="16"/>
      <c r="P28" s="14">
        <f t="shared" si="28"/>
        <v>0</v>
      </c>
      <c r="Q28" s="14">
        <f t="shared" si="17"/>
        <v>0</v>
      </c>
      <c r="R28" s="14">
        <f t="shared" si="18"/>
        <v>0</v>
      </c>
      <c r="S28" s="14">
        <f t="shared" si="19"/>
        <v>0</v>
      </c>
      <c r="T28" s="14">
        <f t="shared" si="20"/>
        <v>0</v>
      </c>
      <c r="U28" s="14">
        <f t="shared" si="22"/>
        <v>0</v>
      </c>
      <c r="V28" s="24">
        <f t="shared" si="29"/>
        <v>0</v>
      </c>
    </row>
    <row r="29" spans="1:22" s="10" customFormat="1" x14ac:dyDescent="0.3">
      <c r="A29" s="25"/>
      <c r="B29" s="69" t="s">
        <v>28</v>
      </c>
      <c r="C29" s="70"/>
      <c r="D29" s="70"/>
      <c r="E29" s="71"/>
      <c r="F29" s="15">
        <f t="shared" ref="F29:M29" si="30">SUM(F22:F28)</f>
        <v>0</v>
      </c>
      <c r="G29" s="15">
        <f t="shared" si="30"/>
        <v>0</v>
      </c>
      <c r="H29" s="15">
        <f t="shared" si="30"/>
        <v>0</v>
      </c>
      <c r="I29" s="15">
        <f t="shared" si="30"/>
        <v>0</v>
      </c>
      <c r="J29" s="15">
        <f t="shared" si="30"/>
        <v>0</v>
      </c>
      <c r="K29" s="15">
        <f t="shared" si="30"/>
        <v>0</v>
      </c>
      <c r="L29" s="15">
        <f t="shared" si="30"/>
        <v>0</v>
      </c>
      <c r="M29" s="15">
        <f t="shared" si="30"/>
        <v>0</v>
      </c>
      <c r="N29" s="88" t="s">
        <v>29</v>
      </c>
      <c r="O29" s="89"/>
      <c r="P29" s="15">
        <f t="shared" ref="P29:V29" si="31">SUM(P22:P28)</f>
        <v>0</v>
      </c>
      <c r="Q29" s="15">
        <f t="shared" si="31"/>
        <v>0</v>
      </c>
      <c r="R29" s="15">
        <f t="shared" si="31"/>
        <v>0</v>
      </c>
      <c r="S29" s="15">
        <f t="shared" si="31"/>
        <v>0</v>
      </c>
      <c r="T29" s="15">
        <f t="shared" si="31"/>
        <v>0</v>
      </c>
      <c r="U29" s="15">
        <f t="shared" si="31"/>
        <v>0</v>
      </c>
      <c r="V29" s="15">
        <f t="shared" si="31"/>
        <v>0</v>
      </c>
    </row>
    <row r="30" spans="1:22" s="10" customFormat="1" x14ac:dyDescent="0.3">
      <c r="A30" s="26"/>
      <c r="B30" s="72" t="s">
        <v>31</v>
      </c>
      <c r="C30" s="73"/>
      <c r="D30" s="73"/>
      <c r="E30" s="73"/>
      <c r="F30" s="74"/>
      <c r="G30" s="85">
        <f>SUM(G29:K29)</f>
        <v>0</v>
      </c>
      <c r="H30" s="86"/>
      <c r="I30" s="86"/>
      <c r="J30" s="86"/>
      <c r="K30" s="87"/>
      <c r="L30" s="53"/>
      <c r="M30" s="14"/>
      <c r="N30" s="92" t="s">
        <v>32</v>
      </c>
      <c r="O30" s="93"/>
      <c r="P30" s="94"/>
      <c r="Q30" s="85">
        <f>SUM(Q29:T29)</f>
        <v>0</v>
      </c>
      <c r="R30" s="86"/>
      <c r="S30" s="86"/>
      <c r="T30" s="87"/>
      <c r="U30" s="53"/>
      <c r="V30" s="18"/>
    </row>
    <row r="31" spans="1:22" s="10" customFormat="1" ht="11.4" x14ac:dyDescent="0.2">
      <c r="A31" s="34" t="s">
        <v>40</v>
      </c>
      <c r="B31" s="34"/>
      <c r="C31" s="34"/>
      <c r="D31" s="34"/>
      <c r="E31" s="12"/>
      <c r="F31" s="13"/>
      <c r="G31" s="14">
        <f>ROUND(F31*$G$10,2)</f>
        <v>0</v>
      </c>
      <c r="H31" s="14">
        <f>IF(F31,ROUND((F31-$H$9-J31-K31)*$H$10,2),0)</f>
        <v>0</v>
      </c>
      <c r="I31" s="14">
        <f>ROUND(F31*$I$10,2)</f>
        <v>0</v>
      </c>
      <c r="J31" s="14">
        <f>ROUND(F31*$J$10,2)</f>
        <v>0</v>
      </c>
      <c r="K31" s="14">
        <f>ROUND(F31*$K$10,2)</f>
        <v>0</v>
      </c>
      <c r="L31" s="14">
        <f>SUM(G31:K31)</f>
        <v>0</v>
      </c>
      <c r="M31" s="14">
        <f t="shared" ref="M31:M37" si="32">F31-H31-J31-K31</f>
        <v>0</v>
      </c>
      <c r="N31" s="35"/>
      <c r="O31" s="16"/>
      <c r="P31" s="14">
        <f>IF(O31,ROUND(N31/O31*M31,2),0)</f>
        <v>0</v>
      </c>
      <c r="Q31" s="14">
        <f t="shared" ref="Q31:Q37" si="33">IF(O31,ROUND(N31/O31*G31,2),0)</f>
        <v>0</v>
      </c>
      <c r="R31" s="14">
        <f t="shared" ref="R31:R37" si="34">IF(O31,ROUND(N31/O31*H31,2),0)</f>
        <v>0</v>
      </c>
      <c r="S31" s="14">
        <f t="shared" ref="S31:S37" si="35">IF(O31,ROUND(N31/O31*(I31+J31),2),0)</f>
        <v>0</v>
      </c>
      <c r="T31" s="14">
        <f t="shared" ref="T31:T37" si="36">IF(O31,ROUND(N31/O31*K31,2),0)</f>
        <v>0</v>
      </c>
      <c r="U31" s="14">
        <f>SUM(Q31:T31)</f>
        <v>0</v>
      </c>
      <c r="V31" s="24">
        <f>P31+Q31+R31+S31+T31</f>
        <v>0</v>
      </c>
    </row>
    <row r="32" spans="1:22" s="10" customFormat="1" ht="11.4" x14ac:dyDescent="0.2">
      <c r="A32" s="34" t="s">
        <v>40</v>
      </c>
      <c r="B32" s="34"/>
      <c r="C32" s="34"/>
      <c r="D32" s="34"/>
      <c r="E32" s="12"/>
      <c r="F32" s="13"/>
      <c r="G32" s="14">
        <f>ROUND(F32*$G$10,2)</f>
        <v>0</v>
      </c>
      <c r="H32" s="14">
        <f>IF(F32,ROUND((F32-$H$9-J32-K32)*$H$10,2),0)</f>
        <v>0</v>
      </c>
      <c r="I32" s="14">
        <f>ROUND(F32*$I$10,2)</f>
        <v>0</v>
      </c>
      <c r="J32" s="14">
        <f>ROUND(F32*$J$10,2)</f>
        <v>0</v>
      </c>
      <c r="K32" s="14">
        <f>ROUND(F32*$K$10,2)</f>
        <v>0</v>
      </c>
      <c r="L32" s="14">
        <f t="shared" ref="L32:L37" si="37">SUM(G32:K32)</f>
        <v>0</v>
      </c>
      <c r="M32" s="14">
        <f t="shared" si="32"/>
        <v>0</v>
      </c>
      <c r="N32" s="35"/>
      <c r="O32" s="16"/>
      <c r="P32" s="14">
        <f>IF(O32,ROUND(N32/O32*M32,2),0)</f>
        <v>0</v>
      </c>
      <c r="Q32" s="14">
        <f t="shared" si="33"/>
        <v>0</v>
      </c>
      <c r="R32" s="14">
        <f t="shared" si="34"/>
        <v>0</v>
      </c>
      <c r="S32" s="14">
        <f t="shared" si="35"/>
        <v>0</v>
      </c>
      <c r="T32" s="14">
        <f t="shared" si="36"/>
        <v>0</v>
      </c>
      <c r="U32" s="14">
        <f t="shared" ref="U32:U37" si="38">SUM(Q32:T32)</f>
        <v>0</v>
      </c>
      <c r="V32" s="24">
        <f>P32+Q32+R32+S32+T32</f>
        <v>0</v>
      </c>
    </row>
    <row r="33" spans="1:22" s="10" customFormat="1" ht="11.4" x14ac:dyDescent="0.2">
      <c r="A33" s="34" t="s">
        <v>40</v>
      </c>
      <c r="B33" s="34"/>
      <c r="C33" s="34"/>
      <c r="D33" s="34"/>
      <c r="E33" s="12"/>
      <c r="F33" s="13"/>
      <c r="G33" s="14">
        <f>ROUND(F33*$G$10,2)</f>
        <v>0</v>
      </c>
      <c r="H33" s="14">
        <f>IF(F33,ROUND((F33-$H$9-J33-K33)*$H$10,2),0)</f>
        <v>0</v>
      </c>
      <c r="I33" s="14">
        <f>ROUND(F33*$I$10,2)</f>
        <v>0</v>
      </c>
      <c r="J33" s="14">
        <f>ROUND(F33*$J$10,2)</f>
        <v>0</v>
      </c>
      <c r="K33" s="14">
        <f>ROUND(F33*$K$10,2)</f>
        <v>0</v>
      </c>
      <c r="L33" s="14">
        <f t="shared" si="37"/>
        <v>0</v>
      </c>
      <c r="M33" s="14">
        <f t="shared" si="32"/>
        <v>0</v>
      </c>
      <c r="N33" s="35"/>
      <c r="O33" s="16"/>
      <c r="P33" s="14">
        <f>IF(O33,ROUND(N33/O33*M33,2),0)</f>
        <v>0</v>
      </c>
      <c r="Q33" s="14">
        <f t="shared" si="33"/>
        <v>0</v>
      </c>
      <c r="R33" s="14">
        <f t="shared" si="34"/>
        <v>0</v>
      </c>
      <c r="S33" s="14">
        <f t="shared" si="35"/>
        <v>0</v>
      </c>
      <c r="T33" s="14">
        <f t="shared" si="36"/>
        <v>0</v>
      </c>
      <c r="U33" s="14">
        <f t="shared" si="38"/>
        <v>0</v>
      </c>
      <c r="V33" s="24">
        <f>P33+Q33+R33+S33+T33</f>
        <v>0</v>
      </c>
    </row>
    <row r="34" spans="1:22" s="10" customFormat="1" ht="11.4" x14ac:dyDescent="0.2">
      <c r="A34" s="34" t="s">
        <v>40</v>
      </c>
      <c r="B34" s="34"/>
      <c r="C34" s="34"/>
      <c r="D34" s="34"/>
      <c r="E34" s="12"/>
      <c r="F34" s="13"/>
      <c r="G34" s="14">
        <f>ROUND(F34*$G$10,2)</f>
        <v>0</v>
      </c>
      <c r="H34" s="14">
        <f>IF(F34,ROUND((F34-$H$9-J34-K34)*$H$10,2),0)</f>
        <v>0</v>
      </c>
      <c r="I34" s="14">
        <f>ROUND(F34*$I$10,2)</f>
        <v>0</v>
      </c>
      <c r="J34" s="14">
        <f>ROUND(F34*$J$10,2)</f>
        <v>0</v>
      </c>
      <c r="K34" s="14">
        <f>ROUND(F34*$K$10,2)</f>
        <v>0</v>
      </c>
      <c r="L34" s="14">
        <f t="shared" si="37"/>
        <v>0</v>
      </c>
      <c r="M34" s="38">
        <f t="shared" si="32"/>
        <v>0</v>
      </c>
      <c r="N34" s="17"/>
      <c r="O34" s="16"/>
      <c r="P34" s="14">
        <f>IF(O34,ROUND(N34/O34*M34,2),0)</f>
        <v>0</v>
      </c>
      <c r="Q34" s="14">
        <f t="shared" si="33"/>
        <v>0</v>
      </c>
      <c r="R34" s="14">
        <f t="shared" si="34"/>
        <v>0</v>
      </c>
      <c r="S34" s="14">
        <f t="shared" si="35"/>
        <v>0</v>
      </c>
      <c r="T34" s="14">
        <f t="shared" si="36"/>
        <v>0</v>
      </c>
      <c r="U34" s="14">
        <f t="shared" si="38"/>
        <v>0</v>
      </c>
      <c r="V34" s="24">
        <f>P34+Q34+R34+S34+T34</f>
        <v>0</v>
      </c>
    </row>
    <row r="35" spans="1:22" s="10" customFormat="1" ht="11.4" x14ac:dyDescent="0.2">
      <c r="A35" s="34" t="s">
        <v>40</v>
      </c>
      <c r="B35" s="34"/>
      <c r="C35" s="34"/>
      <c r="D35" s="34"/>
      <c r="E35" s="12"/>
      <c r="F35" s="13"/>
      <c r="G35" s="14">
        <f t="shared" ref="G35:G37" si="39">ROUND(F35*$G$10,2)</f>
        <v>0</v>
      </c>
      <c r="H35" s="14">
        <f t="shared" ref="H35:H37" si="40">IF(F35,ROUND((F35-$H$9-J35-K35)*$H$10,2),0)</f>
        <v>0</v>
      </c>
      <c r="I35" s="14">
        <f t="shared" ref="I35:I37" si="41">ROUND(F35*$I$10,2)</f>
        <v>0</v>
      </c>
      <c r="J35" s="14">
        <f t="shared" ref="J35:J37" si="42">ROUND(F35*$J$10,2)</f>
        <v>0</v>
      </c>
      <c r="K35" s="14">
        <f t="shared" ref="K35:K37" si="43">ROUND(F35*$K$10,2)</f>
        <v>0</v>
      </c>
      <c r="L35" s="14">
        <f t="shared" si="37"/>
        <v>0</v>
      </c>
      <c r="M35" s="38">
        <f t="shared" si="32"/>
        <v>0</v>
      </c>
      <c r="N35" s="17"/>
      <c r="O35" s="16"/>
      <c r="P35" s="14">
        <f t="shared" ref="P35:P37" si="44">IF(O35,ROUND(N35/O35*M35,2),0)</f>
        <v>0</v>
      </c>
      <c r="Q35" s="14">
        <f t="shared" si="33"/>
        <v>0</v>
      </c>
      <c r="R35" s="14">
        <f t="shared" si="34"/>
        <v>0</v>
      </c>
      <c r="S35" s="14">
        <f t="shared" si="35"/>
        <v>0</v>
      </c>
      <c r="T35" s="14">
        <f t="shared" si="36"/>
        <v>0</v>
      </c>
      <c r="U35" s="14">
        <f t="shared" si="38"/>
        <v>0</v>
      </c>
      <c r="V35" s="24">
        <f t="shared" ref="V35:V37" si="45">P35+Q35+R35+S35+T35</f>
        <v>0</v>
      </c>
    </row>
    <row r="36" spans="1:22" s="10" customFormat="1" ht="11.4" x14ac:dyDescent="0.2">
      <c r="A36" s="34" t="s">
        <v>40</v>
      </c>
      <c r="B36" s="34"/>
      <c r="C36" s="34"/>
      <c r="D36" s="34"/>
      <c r="E36" s="12"/>
      <c r="F36" s="13"/>
      <c r="G36" s="14">
        <f t="shared" si="39"/>
        <v>0</v>
      </c>
      <c r="H36" s="14">
        <f t="shared" si="40"/>
        <v>0</v>
      </c>
      <c r="I36" s="14">
        <f t="shared" si="41"/>
        <v>0</v>
      </c>
      <c r="J36" s="14">
        <f t="shared" si="42"/>
        <v>0</v>
      </c>
      <c r="K36" s="14">
        <f t="shared" si="43"/>
        <v>0</v>
      </c>
      <c r="L36" s="14">
        <f t="shared" si="37"/>
        <v>0</v>
      </c>
      <c r="M36" s="38">
        <f t="shared" si="32"/>
        <v>0</v>
      </c>
      <c r="N36" s="17"/>
      <c r="O36" s="16"/>
      <c r="P36" s="14">
        <f t="shared" si="44"/>
        <v>0</v>
      </c>
      <c r="Q36" s="14">
        <f t="shared" si="33"/>
        <v>0</v>
      </c>
      <c r="R36" s="14">
        <f t="shared" si="34"/>
        <v>0</v>
      </c>
      <c r="S36" s="14">
        <f t="shared" si="35"/>
        <v>0</v>
      </c>
      <c r="T36" s="14">
        <f t="shared" si="36"/>
        <v>0</v>
      </c>
      <c r="U36" s="14">
        <f t="shared" si="38"/>
        <v>0</v>
      </c>
      <c r="V36" s="24">
        <f t="shared" si="45"/>
        <v>0</v>
      </c>
    </row>
    <row r="37" spans="1:22" s="10" customFormat="1" ht="11.4" x14ac:dyDescent="0.2">
      <c r="A37" s="34" t="s">
        <v>40</v>
      </c>
      <c r="B37" s="34"/>
      <c r="C37" s="34"/>
      <c r="D37" s="34"/>
      <c r="E37" s="12"/>
      <c r="F37" s="13"/>
      <c r="G37" s="14">
        <f t="shared" si="39"/>
        <v>0</v>
      </c>
      <c r="H37" s="14">
        <f t="shared" si="40"/>
        <v>0</v>
      </c>
      <c r="I37" s="14">
        <f t="shared" si="41"/>
        <v>0</v>
      </c>
      <c r="J37" s="14">
        <f t="shared" si="42"/>
        <v>0</v>
      </c>
      <c r="K37" s="14">
        <f t="shared" si="43"/>
        <v>0</v>
      </c>
      <c r="L37" s="14">
        <f t="shared" si="37"/>
        <v>0</v>
      </c>
      <c r="M37" s="38">
        <f t="shared" si="32"/>
        <v>0</v>
      </c>
      <c r="N37" s="17"/>
      <c r="O37" s="16"/>
      <c r="P37" s="14">
        <f t="shared" si="44"/>
        <v>0</v>
      </c>
      <c r="Q37" s="14">
        <f t="shared" si="33"/>
        <v>0</v>
      </c>
      <c r="R37" s="14">
        <f t="shared" si="34"/>
        <v>0</v>
      </c>
      <c r="S37" s="14">
        <f t="shared" si="35"/>
        <v>0</v>
      </c>
      <c r="T37" s="14">
        <f t="shared" si="36"/>
        <v>0</v>
      </c>
      <c r="U37" s="14">
        <f t="shared" si="38"/>
        <v>0</v>
      </c>
      <c r="V37" s="24">
        <f t="shared" si="45"/>
        <v>0</v>
      </c>
    </row>
    <row r="38" spans="1:22" s="10" customFormat="1" x14ac:dyDescent="0.3">
      <c r="A38" s="25"/>
      <c r="B38" s="69" t="s">
        <v>28</v>
      </c>
      <c r="C38" s="70"/>
      <c r="D38" s="70"/>
      <c r="E38" s="71"/>
      <c r="F38" s="15">
        <f t="shared" ref="F38:M38" si="46">SUM(F31:F37)</f>
        <v>0</v>
      </c>
      <c r="G38" s="15">
        <f t="shared" si="46"/>
        <v>0</v>
      </c>
      <c r="H38" s="15">
        <f t="shared" si="46"/>
        <v>0</v>
      </c>
      <c r="I38" s="15">
        <f t="shared" si="46"/>
        <v>0</v>
      </c>
      <c r="J38" s="15">
        <f t="shared" si="46"/>
        <v>0</v>
      </c>
      <c r="K38" s="15">
        <f t="shared" si="46"/>
        <v>0</v>
      </c>
      <c r="L38" s="15">
        <f t="shared" si="46"/>
        <v>0</v>
      </c>
      <c r="M38" s="15">
        <f t="shared" si="46"/>
        <v>0</v>
      </c>
      <c r="N38" s="88" t="s">
        <v>29</v>
      </c>
      <c r="O38" s="89"/>
      <c r="P38" s="15">
        <f t="shared" ref="P38:V38" si="47">SUM(P31:P37)</f>
        <v>0</v>
      </c>
      <c r="Q38" s="15">
        <f t="shared" si="47"/>
        <v>0</v>
      </c>
      <c r="R38" s="15">
        <f t="shared" si="47"/>
        <v>0</v>
      </c>
      <c r="S38" s="15">
        <f t="shared" si="47"/>
        <v>0</v>
      </c>
      <c r="T38" s="15">
        <f t="shared" si="47"/>
        <v>0</v>
      </c>
      <c r="U38" s="15">
        <f t="shared" si="47"/>
        <v>0</v>
      </c>
      <c r="V38" s="15">
        <f t="shared" si="47"/>
        <v>0</v>
      </c>
    </row>
    <row r="39" spans="1:22" s="10" customFormat="1" ht="15" customHeight="1" x14ac:dyDescent="0.3">
      <c r="A39" s="26"/>
      <c r="B39" s="72" t="s">
        <v>31</v>
      </c>
      <c r="C39" s="73"/>
      <c r="D39" s="73"/>
      <c r="E39" s="73"/>
      <c r="F39" s="74"/>
      <c r="G39" s="85">
        <f>SUM(G38:K38)</f>
        <v>0</v>
      </c>
      <c r="H39" s="86"/>
      <c r="I39" s="86"/>
      <c r="J39" s="86"/>
      <c r="K39" s="87"/>
      <c r="L39" s="53"/>
      <c r="M39" s="14"/>
      <c r="N39" s="92" t="s">
        <v>32</v>
      </c>
      <c r="O39" s="93"/>
      <c r="P39" s="94"/>
      <c r="Q39" s="85">
        <f>SUM(Q38:T38)</f>
        <v>0</v>
      </c>
      <c r="R39" s="86"/>
      <c r="S39" s="86"/>
      <c r="T39" s="87"/>
      <c r="U39" s="53"/>
      <c r="V39" s="18"/>
    </row>
    <row r="40" spans="1:22" s="10" customFormat="1" ht="25.2" customHeight="1" x14ac:dyDescent="0.3">
      <c r="B40" s="81" t="s">
        <v>41</v>
      </c>
      <c r="C40" s="82"/>
      <c r="D40" s="82"/>
      <c r="E40" s="83"/>
      <c r="F40" s="45">
        <f t="shared" ref="F40:M40" si="48">SUM(F20,F29,F38)</f>
        <v>0</v>
      </c>
      <c r="G40" s="45">
        <f t="shared" si="48"/>
        <v>0</v>
      </c>
      <c r="H40" s="45">
        <f t="shared" si="48"/>
        <v>0</v>
      </c>
      <c r="I40" s="45">
        <f t="shared" si="48"/>
        <v>0</v>
      </c>
      <c r="J40" s="45">
        <f t="shared" si="48"/>
        <v>0</v>
      </c>
      <c r="K40" s="45">
        <f t="shared" si="48"/>
        <v>0</v>
      </c>
      <c r="L40" s="45"/>
      <c r="M40" s="18">
        <f t="shared" si="48"/>
        <v>0</v>
      </c>
      <c r="N40" s="79" t="s">
        <v>41</v>
      </c>
      <c r="O40" s="80"/>
      <c r="P40" s="45">
        <f>SUM(P20,P29,P38)</f>
        <v>0</v>
      </c>
      <c r="Q40" s="45">
        <f>SUM(Q20,Q29,Q38)</f>
        <v>0</v>
      </c>
      <c r="R40" s="45">
        <f>SUM(R20,R29,R38)</f>
        <v>0</v>
      </c>
      <c r="S40" s="45">
        <f>SUM(S20,S29,S38)</f>
        <v>0</v>
      </c>
      <c r="T40" s="45">
        <f>SUM(T20,T29,T38)</f>
        <v>0</v>
      </c>
      <c r="U40" s="45"/>
      <c r="V40" s="44" t="s">
        <v>24</v>
      </c>
    </row>
    <row r="41" spans="1:22" s="10" customFormat="1" x14ac:dyDescent="0.3">
      <c r="B41" s="79" t="s">
        <v>42</v>
      </c>
      <c r="C41" s="80"/>
      <c r="D41" s="80"/>
      <c r="E41" s="80"/>
      <c r="F41" s="80"/>
      <c r="G41" s="63">
        <f>SUM(G40:K40)</f>
        <v>0</v>
      </c>
      <c r="H41" s="64"/>
      <c r="I41" s="64"/>
      <c r="J41" s="64"/>
      <c r="K41" s="65"/>
      <c r="L41" s="57"/>
      <c r="N41" s="66" t="s">
        <v>43</v>
      </c>
      <c r="O41" s="67"/>
      <c r="P41" s="68"/>
      <c r="Q41" s="58">
        <f>SUM(Q40:T40)</f>
        <v>0</v>
      </c>
      <c r="R41" s="59"/>
      <c r="S41" s="59"/>
      <c r="T41" s="60"/>
      <c r="U41" s="54"/>
      <c r="V41" s="45">
        <f>V20+V29+V38</f>
        <v>0</v>
      </c>
    </row>
  </sheetData>
  <autoFilter ref="A12:Y12"/>
  <mergeCells count="44">
    <mergeCell ref="F7:G7"/>
    <mergeCell ref="F8:G8"/>
    <mergeCell ref="F9:G9"/>
    <mergeCell ref="A11:A12"/>
    <mergeCell ref="B11:B12"/>
    <mergeCell ref="C11:C12"/>
    <mergeCell ref="E11:E12"/>
    <mergeCell ref="F11:F12"/>
    <mergeCell ref="G11:G12"/>
    <mergeCell ref="Q30:T30"/>
    <mergeCell ref="N11:O11"/>
    <mergeCell ref="P11:T11"/>
    <mergeCell ref="B29:E29"/>
    <mergeCell ref="N29:O29"/>
    <mergeCell ref="B30:F30"/>
    <mergeCell ref="G30:K30"/>
    <mergeCell ref="N30:P30"/>
    <mergeCell ref="L11:L12"/>
    <mergeCell ref="V11:V12"/>
    <mergeCell ref="B20:E20"/>
    <mergeCell ref="N20:O20"/>
    <mergeCell ref="B21:F21"/>
    <mergeCell ref="G21:K21"/>
    <mergeCell ref="N21:P21"/>
    <mergeCell ref="Q21:T21"/>
    <mergeCell ref="H11:H12"/>
    <mergeCell ref="I11:I12"/>
    <mergeCell ref="J11:J12"/>
    <mergeCell ref="K11:K12"/>
    <mergeCell ref="M11:M12"/>
    <mergeCell ref="D11:D12"/>
    <mergeCell ref="U11:U12"/>
    <mergeCell ref="Q41:T41"/>
    <mergeCell ref="B38:E38"/>
    <mergeCell ref="N38:O38"/>
    <mergeCell ref="B39:F39"/>
    <mergeCell ref="G39:K39"/>
    <mergeCell ref="N39:P39"/>
    <mergeCell ref="Q39:T39"/>
    <mergeCell ref="B40:E40"/>
    <mergeCell ref="N40:O40"/>
    <mergeCell ref="B41:F41"/>
    <mergeCell ref="G41:K41"/>
    <mergeCell ref="N41:P4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1"/>
  <sheetViews>
    <sheetView workbookViewId="0">
      <selection activeCell="K8" sqref="K8"/>
    </sheetView>
  </sheetViews>
  <sheetFormatPr defaultRowHeight="14.4" x14ac:dyDescent="0.3"/>
  <cols>
    <col min="1" max="1" width="13.6640625" customWidth="1"/>
    <col min="2" max="2" width="11.44140625" customWidth="1"/>
    <col min="3" max="4" width="9.6640625" customWidth="1"/>
    <col min="5" max="5" width="12.33203125" customWidth="1"/>
    <col min="6" max="6" width="10.44140625" customWidth="1"/>
    <col min="13" max="13" width="11.33203125" customWidth="1"/>
    <col min="22" max="22" width="15.6640625" customWidth="1"/>
  </cols>
  <sheetData>
    <row r="2" spans="1:25" x14ac:dyDescent="0.3">
      <c r="A2" s="3" t="s">
        <v>21</v>
      </c>
    </row>
    <row r="3" spans="1:25" x14ac:dyDescent="0.3">
      <c r="A3" s="21" t="s">
        <v>26</v>
      </c>
      <c r="B3" s="21"/>
      <c r="C3" s="21"/>
      <c r="D3" s="21"/>
      <c r="E3" s="4"/>
      <c r="F3" s="5"/>
      <c r="G3" s="4"/>
    </row>
    <row r="4" spans="1:25" x14ac:dyDescent="0.3">
      <c r="A4" s="21"/>
      <c r="B4" s="21"/>
      <c r="C4" s="21"/>
      <c r="D4" s="21"/>
      <c r="E4" s="4"/>
      <c r="F4" s="5"/>
      <c r="G4" s="4"/>
    </row>
    <row r="5" spans="1:25" x14ac:dyDescent="0.3">
      <c r="A5" s="27" t="s">
        <v>44</v>
      </c>
      <c r="B5" s="27"/>
      <c r="C5" s="27"/>
      <c r="D5" s="27"/>
      <c r="E5" s="28"/>
      <c r="F5" s="10"/>
      <c r="G5" s="10"/>
    </row>
    <row r="7" spans="1:25" s="10" customFormat="1" x14ac:dyDescent="0.3">
      <c r="A7" s="40"/>
      <c r="B7" s="41"/>
      <c r="C7" s="41"/>
      <c r="D7" s="41"/>
      <c r="E7" s="42"/>
      <c r="F7" s="66" t="s">
        <v>51</v>
      </c>
      <c r="G7" s="70"/>
      <c r="H7" s="22">
        <v>0</v>
      </c>
    </row>
    <row r="8" spans="1:25" s="10" customFormat="1" x14ac:dyDescent="0.3">
      <c r="A8" s="27"/>
      <c r="B8" s="27"/>
      <c r="C8" s="27"/>
      <c r="D8" s="27"/>
      <c r="E8" s="28"/>
      <c r="F8" s="66" t="s">
        <v>38</v>
      </c>
      <c r="G8" s="70"/>
      <c r="H8" s="22">
        <v>154</v>
      </c>
      <c r="K8" s="20">
        <v>0</v>
      </c>
    </row>
    <row r="9" spans="1:25" s="10" customFormat="1" ht="13.2" x14ac:dyDescent="0.25">
      <c r="A9" s="3"/>
      <c r="B9" s="3"/>
      <c r="C9" s="3"/>
      <c r="D9" s="3"/>
      <c r="E9" s="4"/>
      <c r="F9" s="97" t="s">
        <v>37</v>
      </c>
      <c r="G9" s="97"/>
      <c r="H9" s="22">
        <v>170</v>
      </c>
      <c r="I9" s="4"/>
      <c r="J9" s="4"/>
      <c r="K9" s="20">
        <v>0.03</v>
      </c>
      <c r="L9" s="4"/>
      <c r="N9" s="6"/>
      <c r="O9" s="4"/>
      <c r="P9" s="4"/>
      <c r="Q9" s="4"/>
      <c r="R9" s="4"/>
      <c r="S9" s="4"/>
      <c r="T9" s="4"/>
      <c r="U9" s="4"/>
      <c r="V9" s="7"/>
      <c r="W9" s="7"/>
      <c r="X9" s="7"/>
      <c r="Y9" s="7"/>
    </row>
    <row r="10" spans="1:25" s="10" customFormat="1" ht="12" x14ac:dyDescent="0.2">
      <c r="A10" s="4"/>
      <c r="B10" s="4"/>
      <c r="C10" s="4"/>
      <c r="D10" s="4"/>
      <c r="E10" s="4"/>
      <c r="F10" s="23" t="s">
        <v>39</v>
      </c>
      <c r="G10" s="19">
        <v>0.33</v>
      </c>
      <c r="H10" s="19">
        <v>0.2</v>
      </c>
      <c r="I10" s="20">
        <v>8.0000000000000002E-3</v>
      </c>
      <c r="J10" s="20">
        <v>1.6E-2</v>
      </c>
      <c r="K10" s="20">
        <v>0.02</v>
      </c>
      <c r="L10" s="55"/>
      <c r="M10" s="4"/>
      <c r="N10" s="6"/>
      <c r="O10" s="4"/>
      <c r="P10" s="4"/>
      <c r="Q10" s="4"/>
      <c r="R10" s="4"/>
      <c r="S10" s="4"/>
      <c r="T10" s="4"/>
      <c r="U10" s="4"/>
      <c r="V10" s="7"/>
      <c r="W10" s="7"/>
      <c r="X10" s="7"/>
      <c r="Y10" s="7"/>
    </row>
    <row r="11" spans="1:25" s="11" customFormat="1" ht="12" customHeight="1" x14ac:dyDescent="0.3">
      <c r="A11" s="91" t="s">
        <v>10</v>
      </c>
      <c r="B11" s="75" t="s">
        <v>34</v>
      </c>
      <c r="C11" s="61" t="s">
        <v>27</v>
      </c>
      <c r="D11" s="95" t="s">
        <v>25</v>
      </c>
      <c r="E11" s="61" t="s">
        <v>30</v>
      </c>
      <c r="F11" s="61" t="s">
        <v>11</v>
      </c>
      <c r="G11" s="61" t="s">
        <v>12</v>
      </c>
      <c r="H11" s="61" t="s">
        <v>13</v>
      </c>
      <c r="I11" s="61" t="s">
        <v>14</v>
      </c>
      <c r="J11" s="75" t="s">
        <v>15</v>
      </c>
      <c r="K11" s="61" t="s">
        <v>16</v>
      </c>
      <c r="L11" s="75" t="s">
        <v>49</v>
      </c>
      <c r="M11" s="61" t="s">
        <v>17</v>
      </c>
      <c r="N11" s="90" t="s">
        <v>18</v>
      </c>
      <c r="O11" s="91"/>
      <c r="P11" s="91" t="s">
        <v>19</v>
      </c>
      <c r="Q11" s="91"/>
      <c r="R11" s="91"/>
      <c r="S11" s="91"/>
      <c r="T11" s="91"/>
      <c r="U11" s="75" t="s">
        <v>50</v>
      </c>
      <c r="V11" s="84" t="s">
        <v>24</v>
      </c>
    </row>
    <row r="12" spans="1:25" s="11" customFormat="1" ht="31.2" customHeight="1" x14ac:dyDescent="0.3">
      <c r="A12" s="91"/>
      <c r="B12" s="76"/>
      <c r="C12" s="77"/>
      <c r="D12" s="96"/>
      <c r="E12" s="62"/>
      <c r="F12" s="62"/>
      <c r="G12" s="62"/>
      <c r="H12" s="62"/>
      <c r="I12" s="62"/>
      <c r="J12" s="78"/>
      <c r="K12" s="62"/>
      <c r="L12" s="76"/>
      <c r="M12" s="62"/>
      <c r="N12" s="37" t="s">
        <v>22</v>
      </c>
      <c r="O12" s="36" t="s">
        <v>23</v>
      </c>
      <c r="P12" s="36" t="s">
        <v>20</v>
      </c>
      <c r="Q12" s="36" t="s">
        <v>12</v>
      </c>
      <c r="R12" s="36" t="s">
        <v>13</v>
      </c>
      <c r="S12" s="36" t="s">
        <v>14</v>
      </c>
      <c r="T12" s="36" t="s">
        <v>16</v>
      </c>
      <c r="U12" s="76"/>
      <c r="V12" s="84"/>
    </row>
    <row r="13" spans="1:25" s="10" customFormat="1" ht="11.4" x14ac:dyDescent="0.2">
      <c r="A13" s="34" t="s">
        <v>33</v>
      </c>
      <c r="B13" s="34"/>
      <c r="C13" s="34"/>
      <c r="D13" s="34"/>
      <c r="E13" s="12"/>
      <c r="F13" s="13"/>
      <c r="G13" s="14">
        <f>ROUND(F13*$G$10,2)</f>
        <v>0</v>
      </c>
      <c r="H13" s="14">
        <f>IF(F13,ROUND((F13-$H$9-J13-K13)*$H$10,2),0)</f>
        <v>0</v>
      </c>
      <c r="I13" s="14">
        <f>ROUND(F13*$I$10,2)</f>
        <v>0</v>
      </c>
      <c r="J13" s="14">
        <f>ROUND(F13*$J$10,2)</f>
        <v>0</v>
      </c>
      <c r="K13" s="14">
        <f>ROUND(F13*$K$10,2)</f>
        <v>0</v>
      </c>
      <c r="L13" s="14">
        <f>SUM(G13:K13)</f>
        <v>0</v>
      </c>
      <c r="M13" s="14">
        <f t="shared" ref="M13:M19" si="0">F13-H13-J13-K13</f>
        <v>0</v>
      </c>
      <c r="N13" s="35"/>
      <c r="O13" s="16"/>
      <c r="P13" s="14">
        <f>IF(O13,ROUND(N13/O13*M13,2),0)</f>
        <v>0</v>
      </c>
      <c r="Q13" s="14">
        <f t="shared" ref="Q13:Q19" si="1">IF(O13,ROUND(N13/O13*G13,2),0)</f>
        <v>0</v>
      </c>
      <c r="R13" s="14">
        <f t="shared" ref="R13:R19" si="2">IF(O13,ROUND(N13/O13*H13,2),0)</f>
        <v>0</v>
      </c>
      <c r="S13" s="14">
        <f t="shared" ref="S13:S19" si="3">IF(O13,ROUND(N13/O13*(I13+J13),2),0)</f>
        <v>0</v>
      </c>
      <c r="T13" s="14">
        <f t="shared" ref="T13:T19" si="4">IF(O13,ROUND(N13/O13*K13,2),0)</f>
        <v>0</v>
      </c>
      <c r="U13" s="14">
        <f>SUM(Q13:T13)</f>
        <v>0</v>
      </c>
      <c r="V13" s="24">
        <f>P13+Q13+R13+S13+T13</f>
        <v>0</v>
      </c>
    </row>
    <row r="14" spans="1:25" s="10" customFormat="1" ht="12" customHeight="1" x14ac:dyDescent="0.2">
      <c r="A14" s="34" t="s">
        <v>33</v>
      </c>
      <c r="B14" s="34"/>
      <c r="C14" s="34"/>
      <c r="D14" s="34"/>
      <c r="E14" s="12"/>
      <c r="F14" s="13"/>
      <c r="G14" s="14">
        <f>ROUND(F14*$G$10,2)</f>
        <v>0</v>
      </c>
      <c r="H14" s="14">
        <f>IF(F14,ROUND((F14-$H$9-J14-K14)*$H$10,2),0)</f>
        <v>0</v>
      </c>
      <c r="I14" s="14">
        <f>ROUND(F14*$I$10,2)</f>
        <v>0</v>
      </c>
      <c r="J14" s="14">
        <f>ROUND(F14*$J$10,2)</f>
        <v>0</v>
      </c>
      <c r="K14" s="14">
        <f>ROUND(F14*$K$10,2)</f>
        <v>0</v>
      </c>
      <c r="L14" s="14">
        <f t="shared" ref="L14:L19" si="5">SUM(G14:K14)</f>
        <v>0</v>
      </c>
      <c r="M14" s="14">
        <f t="shared" si="0"/>
        <v>0</v>
      </c>
      <c r="N14" s="35"/>
      <c r="O14" s="16"/>
      <c r="P14" s="14">
        <f>IF(O14,ROUND(N14/O14*M14,2),0)</f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T14" s="14">
        <f t="shared" si="4"/>
        <v>0</v>
      </c>
      <c r="U14" s="14">
        <f t="shared" ref="U14:U19" si="6">SUM(Q14:T14)</f>
        <v>0</v>
      </c>
      <c r="V14" s="24">
        <f>P14+Q14+R14+S14+T14</f>
        <v>0</v>
      </c>
    </row>
    <row r="15" spans="1:25" s="10" customFormat="1" ht="12" customHeight="1" x14ac:dyDescent="0.2">
      <c r="A15" s="34" t="s">
        <v>33</v>
      </c>
      <c r="B15" s="34"/>
      <c r="C15" s="34"/>
      <c r="D15" s="34"/>
      <c r="E15" s="12"/>
      <c r="F15" s="13"/>
      <c r="G15" s="14">
        <f>ROUND(F15*$G$10,2)</f>
        <v>0</v>
      </c>
      <c r="H15" s="14">
        <f>IF(F15,ROUND((F15-$H$9-J15-K15)*$H$10,2),0)</f>
        <v>0</v>
      </c>
      <c r="I15" s="14">
        <f>ROUND(F15*$I$10,2)</f>
        <v>0</v>
      </c>
      <c r="J15" s="14">
        <f>ROUND(F15*$J$10,2)</f>
        <v>0</v>
      </c>
      <c r="K15" s="14">
        <f>ROUND(F15*$K$10,2)</f>
        <v>0</v>
      </c>
      <c r="L15" s="14">
        <f t="shared" si="5"/>
        <v>0</v>
      </c>
      <c r="M15" s="14">
        <f t="shared" si="0"/>
        <v>0</v>
      </c>
      <c r="N15" s="35"/>
      <c r="O15" s="16"/>
      <c r="P15" s="14">
        <f>IF(O15,ROUND(N15/O15*M15,2),0)</f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T15" s="14">
        <f t="shared" si="4"/>
        <v>0</v>
      </c>
      <c r="U15" s="14">
        <f t="shared" si="6"/>
        <v>0</v>
      </c>
      <c r="V15" s="24">
        <f>P15+Q15+R15+S15+T15</f>
        <v>0</v>
      </c>
    </row>
    <row r="16" spans="1:25" s="10" customFormat="1" ht="12" customHeight="1" x14ac:dyDescent="0.2">
      <c r="A16" s="34" t="s">
        <v>33</v>
      </c>
      <c r="B16" s="34"/>
      <c r="C16" s="34"/>
      <c r="D16" s="34"/>
      <c r="E16" s="12"/>
      <c r="F16" s="13"/>
      <c r="G16" s="14">
        <f>ROUND(F16*$G$10,2)</f>
        <v>0</v>
      </c>
      <c r="H16" s="14">
        <f>IF(F16,ROUND((F16-$H$9-J16-K16)*$H$10,2),0)</f>
        <v>0</v>
      </c>
      <c r="I16" s="14">
        <f>ROUND(F16*$I$10,2)</f>
        <v>0</v>
      </c>
      <c r="J16" s="14">
        <f>ROUND(F16*$J$10,2)</f>
        <v>0</v>
      </c>
      <c r="K16" s="14">
        <f>ROUND(F16*$K$10,2)</f>
        <v>0</v>
      </c>
      <c r="L16" s="14">
        <f t="shared" si="5"/>
        <v>0</v>
      </c>
      <c r="M16" s="38">
        <f t="shared" si="0"/>
        <v>0</v>
      </c>
      <c r="N16" s="17"/>
      <c r="O16" s="16"/>
      <c r="P16" s="14">
        <f>IF(O16,ROUND(N16/O16*M16,2),0)</f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  <c r="T16" s="14">
        <f t="shared" si="4"/>
        <v>0</v>
      </c>
      <c r="U16" s="14">
        <f t="shared" si="6"/>
        <v>0</v>
      </c>
      <c r="V16" s="24">
        <f>P16+Q16+R16+S16+T16</f>
        <v>0</v>
      </c>
    </row>
    <row r="17" spans="1:22" s="10" customFormat="1" ht="12" customHeight="1" x14ac:dyDescent="0.2">
      <c r="A17" s="34" t="s">
        <v>33</v>
      </c>
      <c r="B17" s="34"/>
      <c r="C17" s="34"/>
      <c r="D17" s="34"/>
      <c r="E17" s="12"/>
      <c r="F17" s="13"/>
      <c r="G17" s="14">
        <f t="shared" ref="G17:G19" si="7">ROUND(F17*$G$10,2)</f>
        <v>0</v>
      </c>
      <c r="H17" s="14">
        <f t="shared" ref="H17:H19" si="8">IF(F17,ROUND((F17-$H$9-J17-K17)*$H$10,2),0)</f>
        <v>0</v>
      </c>
      <c r="I17" s="14">
        <f t="shared" ref="I17:I19" si="9">ROUND(F17*$I$10,2)</f>
        <v>0</v>
      </c>
      <c r="J17" s="14">
        <f t="shared" ref="J17:J19" si="10">ROUND(F17*$J$10,2)</f>
        <v>0</v>
      </c>
      <c r="K17" s="14">
        <f t="shared" ref="K17:K19" si="11">ROUND(F17*$K$10,2)</f>
        <v>0</v>
      </c>
      <c r="L17" s="14">
        <f t="shared" si="5"/>
        <v>0</v>
      </c>
      <c r="M17" s="38">
        <f t="shared" si="0"/>
        <v>0</v>
      </c>
      <c r="N17" s="17"/>
      <c r="O17" s="16"/>
      <c r="P17" s="14">
        <f t="shared" ref="P17:P19" si="12">IF(O17,ROUND(N17/O17*M17,2),0)</f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  <c r="T17" s="14">
        <f t="shared" si="4"/>
        <v>0</v>
      </c>
      <c r="U17" s="14">
        <f t="shared" si="6"/>
        <v>0</v>
      </c>
      <c r="V17" s="24">
        <f t="shared" ref="V17:V19" si="13">P17+Q17+R17+S17+T17</f>
        <v>0</v>
      </c>
    </row>
    <row r="18" spans="1:22" s="10" customFormat="1" ht="12" customHeight="1" x14ac:dyDescent="0.2">
      <c r="A18" s="34" t="s">
        <v>33</v>
      </c>
      <c r="B18" s="34"/>
      <c r="C18" s="34"/>
      <c r="D18" s="34"/>
      <c r="E18" s="12"/>
      <c r="F18" s="13"/>
      <c r="G18" s="14">
        <f t="shared" si="7"/>
        <v>0</v>
      </c>
      <c r="H18" s="14">
        <f t="shared" si="8"/>
        <v>0</v>
      </c>
      <c r="I18" s="14">
        <f t="shared" si="9"/>
        <v>0</v>
      </c>
      <c r="J18" s="14">
        <f t="shared" si="10"/>
        <v>0</v>
      </c>
      <c r="K18" s="14">
        <f t="shared" si="11"/>
        <v>0</v>
      </c>
      <c r="L18" s="14">
        <f t="shared" si="5"/>
        <v>0</v>
      </c>
      <c r="M18" s="38">
        <f t="shared" si="0"/>
        <v>0</v>
      </c>
      <c r="N18" s="17"/>
      <c r="O18" s="16"/>
      <c r="P18" s="14">
        <f t="shared" si="12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  <c r="T18" s="14">
        <f t="shared" si="4"/>
        <v>0</v>
      </c>
      <c r="U18" s="14">
        <f t="shared" si="6"/>
        <v>0</v>
      </c>
      <c r="V18" s="24">
        <f t="shared" si="13"/>
        <v>0</v>
      </c>
    </row>
    <row r="19" spans="1:22" s="10" customFormat="1" ht="12" customHeight="1" x14ac:dyDescent="0.2">
      <c r="A19" s="34" t="s">
        <v>33</v>
      </c>
      <c r="B19" s="34"/>
      <c r="C19" s="34"/>
      <c r="D19" s="34"/>
      <c r="E19" s="12"/>
      <c r="F19" s="13"/>
      <c r="G19" s="14">
        <f t="shared" si="7"/>
        <v>0</v>
      </c>
      <c r="H19" s="14">
        <f t="shared" si="8"/>
        <v>0</v>
      </c>
      <c r="I19" s="14">
        <f t="shared" si="9"/>
        <v>0</v>
      </c>
      <c r="J19" s="14">
        <f t="shared" si="10"/>
        <v>0</v>
      </c>
      <c r="K19" s="14">
        <f t="shared" si="11"/>
        <v>0</v>
      </c>
      <c r="L19" s="14">
        <f t="shared" si="5"/>
        <v>0</v>
      </c>
      <c r="M19" s="38">
        <f t="shared" si="0"/>
        <v>0</v>
      </c>
      <c r="N19" s="17"/>
      <c r="O19" s="16"/>
      <c r="P19" s="14">
        <f t="shared" si="12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  <c r="T19" s="14">
        <f t="shared" si="4"/>
        <v>0</v>
      </c>
      <c r="U19" s="14">
        <f t="shared" si="6"/>
        <v>0</v>
      </c>
      <c r="V19" s="24">
        <f t="shared" si="13"/>
        <v>0</v>
      </c>
    </row>
    <row r="20" spans="1:22" s="10" customFormat="1" ht="12" customHeight="1" x14ac:dyDescent="0.3">
      <c r="A20" s="25"/>
      <c r="B20" s="69" t="s">
        <v>28</v>
      </c>
      <c r="C20" s="70"/>
      <c r="D20" s="70"/>
      <c r="E20" s="71"/>
      <c r="F20" s="15">
        <f t="shared" ref="F20:M20" si="14">SUM(F13:F19)</f>
        <v>0</v>
      </c>
      <c r="G20" s="15">
        <f t="shared" si="14"/>
        <v>0</v>
      </c>
      <c r="H20" s="15">
        <f t="shared" si="14"/>
        <v>0</v>
      </c>
      <c r="I20" s="15">
        <f t="shared" si="14"/>
        <v>0</v>
      </c>
      <c r="J20" s="15">
        <f t="shared" si="14"/>
        <v>0</v>
      </c>
      <c r="K20" s="15">
        <f t="shared" si="14"/>
        <v>0</v>
      </c>
      <c r="L20" s="15">
        <f t="shared" si="14"/>
        <v>0</v>
      </c>
      <c r="M20" s="15">
        <f t="shared" si="14"/>
        <v>0</v>
      </c>
      <c r="N20" s="88" t="s">
        <v>29</v>
      </c>
      <c r="O20" s="89"/>
      <c r="P20" s="15">
        <f t="shared" ref="P20:V20" si="15">SUM(P13:P19)</f>
        <v>0</v>
      </c>
      <c r="Q20" s="15">
        <f t="shared" si="15"/>
        <v>0</v>
      </c>
      <c r="R20" s="15">
        <f t="shared" si="15"/>
        <v>0</v>
      </c>
      <c r="S20" s="15">
        <f t="shared" si="15"/>
        <v>0</v>
      </c>
      <c r="T20" s="15">
        <f t="shared" si="15"/>
        <v>0</v>
      </c>
      <c r="U20" s="15">
        <f t="shared" si="15"/>
        <v>0</v>
      </c>
      <c r="V20" s="15">
        <f t="shared" si="15"/>
        <v>0</v>
      </c>
    </row>
    <row r="21" spans="1:22" s="10" customFormat="1" ht="12" customHeight="1" x14ac:dyDescent="0.3">
      <c r="A21" s="26"/>
      <c r="B21" s="72" t="s">
        <v>31</v>
      </c>
      <c r="C21" s="73"/>
      <c r="D21" s="73"/>
      <c r="E21" s="73"/>
      <c r="F21" s="74"/>
      <c r="G21" s="85">
        <f>SUM(G20:K20)</f>
        <v>0</v>
      </c>
      <c r="H21" s="86"/>
      <c r="I21" s="86"/>
      <c r="J21" s="86"/>
      <c r="K21" s="87"/>
      <c r="L21" s="53"/>
      <c r="M21" s="14"/>
      <c r="N21" s="92" t="s">
        <v>32</v>
      </c>
      <c r="O21" s="93"/>
      <c r="P21" s="94"/>
      <c r="Q21" s="85">
        <f>SUM(Q20:T20)</f>
        <v>0</v>
      </c>
      <c r="R21" s="86"/>
      <c r="S21" s="86"/>
      <c r="T21" s="87"/>
      <c r="U21" s="53"/>
      <c r="V21" s="18"/>
    </row>
    <row r="22" spans="1:22" s="10" customFormat="1" ht="11.4" x14ac:dyDescent="0.2">
      <c r="A22" s="34" t="s">
        <v>36</v>
      </c>
      <c r="B22" s="34"/>
      <c r="C22" s="34"/>
      <c r="D22" s="34"/>
      <c r="E22" s="12"/>
      <c r="F22" s="13"/>
      <c r="G22" s="14">
        <f>ROUND(F22*$G$10,2)</f>
        <v>0</v>
      </c>
      <c r="H22" s="14">
        <f>IF(F22,ROUND((F22-$H$9-J22-K22)*$H$10,2),0)</f>
        <v>0</v>
      </c>
      <c r="I22" s="14">
        <f>ROUND(F22*$I$10,2)</f>
        <v>0</v>
      </c>
      <c r="J22" s="14">
        <f>ROUND(F22*$J$10,2)</f>
        <v>0</v>
      </c>
      <c r="K22" s="14">
        <f>ROUND(F22*$K$10,2)</f>
        <v>0</v>
      </c>
      <c r="L22" s="14">
        <f>SUM(G22:K22)</f>
        <v>0</v>
      </c>
      <c r="M22" s="14">
        <f t="shared" ref="M22:M28" si="16">F22-H22-J22-K22</f>
        <v>0</v>
      </c>
      <c r="N22" s="35"/>
      <c r="O22" s="16"/>
      <c r="P22" s="14">
        <f>IF(O22,ROUND(N22/O22*M22,2),0)</f>
        <v>0</v>
      </c>
      <c r="Q22" s="14">
        <f t="shared" ref="Q22:Q28" si="17">IF(O22,ROUND(N22/O22*G22,2),0)</f>
        <v>0</v>
      </c>
      <c r="R22" s="14">
        <f t="shared" ref="R22:R28" si="18">IF(O22,ROUND(N22/O22*H22,2),0)</f>
        <v>0</v>
      </c>
      <c r="S22" s="14">
        <f t="shared" ref="S22:S28" si="19">IF(O22,ROUND(N22/O22*(I22+J22),2),0)</f>
        <v>0</v>
      </c>
      <c r="T22" s="14">
        <f t="shared" ref="T22:T28" si="20">IF(O22,ROUND(N22/O22*K22,2),0)</f>
        <v>0</v>
      </c>
      <c r="U22" s="14">
        <f>SUM(Q22:T22)</f>
        <v>0</v>
      </c>
      <c r="V22" s="24">
        <f>P22+Q22+R22+S22+T22</f>
        <v>0</v>
      </c>
    </row>
    <row r="23" spans="1:22" s="10" customFormat="1" ht="11.4" x14ac:dyDescent="0.2">
      <c r="A23" s="34" t="s">
        <v>36</v>
      </c>
      <c r="B23" s="34"/>
      <c r="C23" s="34"/>
      <c r="D23" s="34"/>
      <c r="E23" s="12"/>
      <c r="F23" s="13"/>
      <c r="G23" s="14">
        <f>ROUND(F23*$G$10,2)</f>
        <v>0</v>
      </c>
      <c r="H23" s="14">
        <f>IF(F23,ROUND((F23-$H$9-J23-K23)*$H$10,2),0)</f>
        <v>0</v>
      </c>
      <c r="I23" s="14">
        <f>ROUND(F23*$I$10,2)</f>
        <v>0</v>
      </c>
      <c r="J23" s="14">
        <f>ROUND(F23*$J$10,2)</f>
        <v>0</v>
      </c>
      <c r="K23" s="14">
        <f>ROUND(F23*$K$10,2)</f>
        <v>0</v>
      </c>
      <c r="L23" s="14">
        <f t="shared" ref="L23:L28" si="21">SUM(G23:K23)</f>
        <v>0</v>
      </c>
      <c r="M23" s="14">
        <f t="shared" si="16"/>
        <v>0</v>
      </c>
      <c r="N23" s="35"/>
      <c r="O23" s="16"/>
      <c r="P23" s="14">
        <f>IF(O23,ROUND(N23/O23*M23,2),0)</f>
        <v>0</v>
      </c>
      <c r="Q23" s="14">
        <f t="shared" si="17"/>
        <v>0</v>
      </c>
      <c r="R23" s="14">
        <f t="shared" si="18"/>
        <v>0</v>
      </c>
      <c r="S23" s="14">
        <f t="shared" si="19"/>
        <v>0</v>
      </c>
      <c r="T23" s="14">
        <f t="shared" si="20"/>
        <v>0</v>
      </c>
      <c r="U23" s="14">
        <f t="shared" ref="U23:U28" si="22">SUM(Q23:T23)</f>
        <v>0</v>
      </c>
      <c r="V23" s="24">
        <f>P23+Q23+R23+S23+T23</f>
        <v>0</v>
      </c>
    </row>
    <row r="24" spans="1:22" s="10" customFormat="1" ht="11.4" x14ac:dyDescent="0.2">
      <c r="A24" s="34" t="s">
        <v>36</v>
      </c>
      <c r="B24" s="34"/>
      <c r="C24" s="34"/>
      <c r="D24" s="34"/>
      <c r="E24" s="12"/>
      <c r="F24" s="13"/>
      <c r="G24" s="14">
        <f>ROUND(F24*$G$10,2)</f>
        <v>0</v>
      </c>
      <c r="H24" s="14">
        <f>IF(F24,ROUND((F24-$H$9-J24-K24)*$H$10,2),0)</f>
        <v>0</v>
      </c>
      <c r="I24" s="14">
        <f>ROUND(F24*$I$10,2)</f>
        <v>0</v>
      </c>
      <c r="J24" s="14">
        <f>ROUND(F24*$J$10,2)</f>
        <v>0</v>
      </c>
      <c r="K24" s="14">
        <f>ROUND(F24*$K$10,2)</f>
        <v>0</v>
      </c>
      <c r="L24" s="14">
        <f t="shared" si="21"/>
        <v>0</v>
      </c>
      <c r="M24" s="14">
        <f t="shared" si="16"/>
        <v>0</v>
      </c>
      <c r="N24" s="35"/>
      <c r="O24" s="16"/>
      <c r="P24" s="14">
        <f>IF(O24,ROUND(N24/O24*M24,2),0)</f>
        <v>0</v>
      </c>
      <c r="Q24" s="14">
        <f t="shared" si="17"/>
        <v>0</v>
      </c>
      <c r="R24" s="14">
        <f t="shared" si="18"/>
        <v>0</v>
      </c>
      <c r="S24" s="14">
        <f t="shared" si="19"/>
        <v>0</v>
      </c>
      <c r="T24" s="14">
        <f t="shared" si="20"/>
        <v>0</v>
      </c>
      <c r="U24" s="14">
        <f t="shared" si="22"/>
        <v>0</v>
      </c>
      <c r="V24" s="24">
        <f>P24+Q24+R24+S24+T24</f>
        <v>0</v>
      </c>
    </row>
    <row r="25" spans="1:22" s="10" customFormat="1" ht="11.4" x14ac:dyDescent="0.2">
      <c r="A25" s="34" t="s">
        <v>36</v>
      </c>
      <c r="B25" s="34"/>
      <c r="C25" s="34"/>
      <c r="D25" s="34"/>
      <c r="E25" s="12"/>
      <c r="F25" s="13"/>
      <c r="G25" s="14">
        <f>ROUND(F25*$G$10,2)</f>
        <v>0</v>
      </c>
      <c r="H25" s="14">
        <f>IF(F25,ROUND((F25-$H$9-J25-K25)*$H$10,2),0)</f>
        <v>0</v>
      </c>
      <c r="I25" s="14">
        <f>ROUND(F25*$I$10,2)</f>
        <v>0</v>
      </c>
      <c r="J25" s="14">
        <f>ROUND(F25*$J$10,2)</f>
        <v>0</v>
      </c>
      <c r="K25" s="14">
        <f>ROUND(F25*$K$10,2)</f>
        <v>0</v>
      </c>
      <c r="L25" s="14">
        <f t="shared" si="21"/>
        <v>0</v>
      </c>
      <c r="M25" s="38">
        <f t="shared" si="16"/>
        <v>0</v>
      </c>
      <c r="N25" s="17"/>
      <c r="O25" s="16"/>
      <c r="P25" s="14">
        <f>IF(O25,ROUND(N25/O25*M25,2),0)</f>
        <v>0</v>
      </c>
      <c r="Q25" s="14">
        <f t="shared" si="17"/>
        <v>0</v>
      </c>
      <c r="R25" s="14">
        <f t="shared" si="18"/>
        <v>0</v>
      </c>
      <c r="S25" s="14">
        <f t="shared" si="19"/>
        <v>0</v>
      </c>
      <c r="T25" s="14">
        <f t="shared" si="20"/>
        <v>0</v>
      </c>
      <c r="U25" s="14">
        <f t="shared" si="22"/>
        <v>0</v>
      </c>
      <c r="V25" s="24">
        <f>P25+Q25+R25+S25+T25</f>
        <v>0</v>
      </c>
    </row>
    <row r="26" spans="1:22" s="10" customFormat="1" ht="11.4" x14ac:dyDescent="0.2">
      <c r="A26" s="34" t="s">
        <v>36</v>
      </c>
      <c r="B26" s="34"/>
      <c r="C26" s="34"/>
      <c r="D26" s="34"/>
      <c r="E26" s="12"/>
      <c r="F26" s="13"/>
      <c r="G26" s="14">
        <f t="shared" ref="G26:G28" si="23">ROUND(F26*$G$10,2)</f>
        <v>0</v>
      </c>
      <c r="H26" s="14">
        <f t="shared" ref="H26:H28" si="24">IF(F26,ROUND((F26-$H$9-J26-K26)*$H$10,2),0)</f>
        <v>0</v>
      </c>
      <c r="I26" s="14">
        <f t="shared" ref="I26:I28" si="25">ROUND(F26*$I$10,2)</f>
        <v>0</v>
      </c>
      <c r="J26" s="14">
        <f t="shared" ref="J26:J28" si="26">ROUND(F26*$J$10,2)</f>
        <v>0</v>
      </c>
      <c r="K26" s="14">
        <f t="shared" ref="K26:K28" si="27">ROUND(F26*$K$10,2)</f>
        <v>0</v>
      </c>
      <c r="L26" s="14">
        <f t="shared" si="21"/>
        <v>0</v>
      </c>
      <c r="M26" s="38">
        <f t="shared" si="16"/>
        <v>0</v>
      </c>
      <c r="N26" s="17"/>
      <c r="O26" s="16"/>
      <c r="P26" s="14">
        <f t="shared" ref="P26:P28" si="28">IF(O26,ROUND(N26/O26*M26,2),0)</f>
        <v>0</v>
      </c>
      <c r="Q26" s="14">
        <f t="shared" si="17"/>
        <v>0</v>
      </c>
      <c r="R26" s="14">
        <f t="shared" si="18"/>
        <v>0</v>
      </c>
      <c r="S26" s="14">
        <f t="shared" si="19"/>
        <v>0</v>
      </c>
      <c r="T26" s="14">
        <f t="shared" si="20"/>
        <v>0</v>
      </c>
      <c r="U26" s="14">
        <f t="shared" si="22"/>
        <v>0</v>
      </c>
      <c r="V26" s="24">
        <f t="shared" ref="V26:V28" si="29">P26+Q26+R26+S26+T26</f>
        <v>0</v>
      </c>
    </row>
    <row r="27" spans="1:22" s="10" customFormat="1" ht="11.4" x14ac:dyDescent="0.2">
      <c r="A27" s="34" t="s">
        <v>36</v>
      </c>
      <c r="B27" s="34"/>
      <c r="C27" s="34"/>
      <c r="D27" s="34"/>
      <c r="E27" s="12"/>
      <c r="F27" s="13"/>
      <c r="G27" s="14">
        <f t="shared" si="23"/>
        <v>0</v>
      </c>
      <c r="H27" s="14">
        <f t="shared" si="24"/>
        <v>0</v>
      </c>
      <c r="I27" s="14">
        <f t="shared" si="25"/>
        <v>0</v>
      </c>
      <c r="J27" s="14">
        <f t="shared" si="26"/>
        <v>0</v>
      </c>
      <c r="K27" s="14">
        <f t="shared" si="27"/>
        <v>0</v>
      </c>
      <c r="L27" s="14">
        <f t="shared" si="21"/>
        <v>0</v>
      </c>
      <c r="M27" s="38">
        <f t="shared" si="16"/>
        <v>0</v>
      </c>
      <c r="N27" s="17"/>
      <c r="O27" s="16"/>
      <c r="P27" s="14">
        <f t="shared" si="28"/>
        <v>0</v>
      </c>
      <c r="Q27" s="14">
        <f t="shared" si="17"/>
        <v>0</v>
      </c>
      <c r="R27" s="14">
        <f t="shared" si="18"/>
        <v>0</v>
      </c>
      <c r="S27" s="14">
        <f t="shared" si="19"/>
        <v>0</v>
      </c>
      <c r="T27" s="14">
        <f t="shared" si="20"/>
        <v>0</v>
      </c>
      <c r="U27" s="14">
        <f t="shared" si="22"/>
        <v>0</v>
      </c>
      <c r="V27" s="24">
        <f t="shared" si="29"/>
        <v>0</v>
      </c>
    </row>
    <row r="28" spans="1:22" s="10" customFormat="1" ht="11.4" x14ac:dyDescent="0.2">
      <c r="A28" s="34" t="s">
        <v>36</v>
      </c>
      <c r="B28" s="34"/>
      <c r="C28" s="34"/>
      <c r="D28" s="34"/>
      <c r="E28" s="12"/>
      <c r="F28" s="13"/>
      <c r="G28" s="14">
        <f t="shared" si="23"/>
        <v>0</v>
      </c>
      <c r="H28" s="14">
        <f t="shared" si="24"/>
        <v>0</v>
      </c>
      <c r="I28" s="14">
        <f t="shared" si="25"/>
        <v>0</v>
      </c>
      <c r="J28" s="14">
        <f t="shared" si="26"/>
        <v>0</v>
      </c>
      <c r="K28" s="14">
        <f t="shared" si="27"/>
        <v>0</v>
      </c>
      <c r="L28" s="14">
        <f t="shared" si="21"/>
        <v>0</v>
      </c>
      <c r="M28" s="38">
        <f t="shared" si="16"/>
        <v>0</v>
      </c>
      <c r="N28" s="17"/>
      <c r="O28" s="16"/>
      <c r="P28" s="14">
        <f t="shared" si="28"/>
        <v>0</v>
      </c>
      <c r="Q28" s="14">
        <f t="shared" si="17"/>
        <v>0</v>
      </c>
      <c r="R28" s="14">
        <f t="shared" si="18"/>
        <v>0</v>
      </c>
      <c r="S28" s="14">
        <f t="shared" si="19"/>
        <v>0</v>
      </c>
      <c r="T28" s="14">
        <f t="shared" si="20"/>
        <v>0</v>
      </c>
      <c r="U28" s="14">
        <f t="shared" si="22"/>
        <v>0</v>
      </c>
      <c r="V28" s="24">
        <f t="shared" si="29"/>
        <v>0</v>
      </c>
    </row>
    <row r="29" spans="1:22" s="10" customFormat="1" x14ac:dyDescent="0.3">
      <c r="A29" s="25"/>
      <c r="B29" s="69" t="s">
        <v>28</v>
      </c>
      <c r="C29" s="70"/>
      <c r="D29" s="70"/>
      <c r="E29" s="71"/>
      <c r="F29" s="15">
        <f t="shared" ref="F29:M29" si="30">SUM(F22:F28)</f>
        <v>0</v>
      </c>
      <c r="G29" s="15">
        <f t="shared" si="30"/>
        <v>0</v>
      </c>
      <c r="H29" s="15">
        <f t="shared" si="30"/>
        <v>0</v>
      </c>
      <c r="I29" s="15">
        <f t="shared" si="30"/>
        <v>0</v>
      </c>
      <c r="J29" s="15">
        <f t="shared" si="30"/>
        <v>0</v>
      </c>
      <c r="K29" s="15">
        <f t="shared" si="30"/>
        <v>0</v>
      </c>
      <c r="L29" s="15">
        <f t="shared" si="30"/>
        <v>0</v>
      </c>
      <c r="M29" s="15">
        <f t="shared" si="30"/>
        <v>0</v>
      </c>
      <c r="N29" s="88" t="s">
        <v>29</v>
      </c>
      <c r="O29" s="89"/>
      <c r="P29" s="15">
        <f t="shared" ref="P29:V29" si="31">SUM(P22:P28)</f>
        <v>0</v>
      </c>
      <c r="Q29" s="15">
        <f t="shared" si="31"/>
        <v>0</v>
      </c>
      <c r="R29" s="15">
        <f t="shared" si="31"/>
        <v>0</v>
      </c>
      <c r="S29" s="15">
        <f t="shared" si="31"/>
        <v>0</v>
      </c>
      <c r="T29" s="15">
        <f t="shared" si="31"/>
        <v>0</v>
      </c>
      <c r="U29" s="15">
        <f t="shared" si="31"/>
        <v>0</v>
      </c>
      <c r="V29" s="15">
        <f t="shared" si="31"/>
        <v>0</v>
      </c>
    </row>
    <row r="30" spans="1:22" s="10" customFormat="1" x14ac:dyDescent="0.3">
      <c r="A30" s="26"/>
      <c r="B30" s="72" t="s">
        <v>31</v>
      </c>
      <c r="C30" s="73"/>
      <c r="D30" s="73"/>
      <c r="E30" s="73"/>
      <c r="F30" s="74"/>
      <c r="G30" s="85">
        <f>SUM(G29:K29)</f>
        <v>0</v>
      </c>
      <c r="H30" s="86"/>
      <c r="I30" s="86"/>
      <c r="J30" s="86"/>
      <c r="K30" s="87"/>
      <c r="L30" s="53"/>
      <c r="M30" s="14"/>
      <c r="N30" s="92" t="s">
        <v>32</v>
      </c>
      <c r="O30" s="93"/>
      <c r="P30" s="94"/>
      <c r="Q30" s="85">
        <f>SUM(Q29:T29)</f>
        <v>0</v>
      </c>
      <c r="R30" s="86"/>
      <c r="S30" s="86"/>
      <c r="T30" s="87"/>
      <c r="U30" s="53"/>
      <c r="V30" s="18"/>
    </row>
    <row r="31" spans="1:22" s="10" customFormat="1" ht="11.4" x14ac:dyDescent="0.2">
      <c r="A31" s="34" t="s">
        <v>40</v>
      </c>
      <c r="B31" s="34"/>
      <c r="C31" s="34"/>
      <c r="D31" s="34"/>
      <c r="E31" s="12"/>
      <c r="F31" s="13"/>
      <c r="G31" s="14">
        <f>ROUND(F31*$G$10,2)</f>
        <v>0</v>
      </c>
      <c r="H31" s="14">
        <f>IF(F31,ROUND((F31-$H$9-J31-K31)*$H$10,2),0)</f>
        <v>0</v>
      </c>
      <c r="I31" s="14">
        <f>ROUND(F31*$I$10,2)</f>
        <v>0</v>
      </c>
      <c r="J31" s="14">
        <f>ROUND(F31*$J$10,2)</f>
        <v>0</v>
      </c>
      <c r="K31" s="14">
        <f>ROUND(F31*$K$10,2)</f>
        <v>0</v>
      </c>
      <c r="L31" s="14">
        <f>SUM(G31:K31)</f>
        <v>0</v>
      </c>
      <c r="M31" s="14">
        <f t="shared" ref="M31:M37" si="32">F31-H31-J31-K31</f>
        <v>0</v>
      </c>
      <c r="N31" s="35"/>
      <c r="O31" s="16"/>
      <c r="P31" s="14">
        <f>IF(O31,ROUND(N31/O31*M31,2),0)</f>
        <v>0</v>
      </c>
      <c r="Q31" s="14">
        <f t="shared" ref="Q31:Q37" si="33">IF(O31,ROUND(N31/O31*G31,2),0)</f>
        <v>0</v>
      </c>
      <c r="R31" s="14">
        <f t="shared" ref="R31:R37" si="34">IF(O31,ROUND(N31/O31*H31,2),0)</f>
        <v>0</v>
      </c>
      <c r="S31" s="14">
        <f t="shared" ref="S31:S37" si="35">IF(O31,ROUND(N31/O31*(I31+J31),2),0)</f>
        <v>0</v>
      </c>
      <c r="T31" s="14">
        <f t="shared" ref="T31:T37" si="36">IF(O31,ROUND(N31/O31*K31,2),0)</f>
        <v>0</v>
      </c>
      <c r="U31" s="14">
        <f>SUM(Q31:T31)</f>
        <v>0</v>
      </c>
      <c r="V31" s="24">
        <f>P31+Q31+R31+S31+T31</f>
        <v>0</v>
      </c>
    </row>
    <row r="32" spans="1:22" s="10" customFormat="1" ht="11.4" x14ac:dyDescent="0.2">
      <c r="A32" s="34" t="s">
        <v>40</v>
      </c>
      <c r="B32" s="34"/>
      <c r="C32" s="34"/>
      <c r="D32" s="34"/>
      <c r="E32" s="12"/>
      <c r="F32" s="13"/>
      <c r="G32" s="14">
        <f>ROUND(F32*$G$10,2)</f>
        <v>0</v>
      </c>
      <c r="H32" s="14">
        <f>IF(F32,ROUND((F32-$H$9-J32-K32)*$H$10,2),0)</f>
        <v>0</v>
      </c>
      <c r="I32" s="14">
        <f>ROUND(F32*$I$10,2)</f>
        <v>0</v>
      </c>
      <c r="J32" s="14">
        <f>ROUND(F32*$J$10,2)</f>
        <v>0</v>
      </c>
      <c r="K32" s="14">
        <f>ROUND(F32*$K$10,2)</f>
        <v>0</v>
      </c>
      <c r="L32" s="14">
        <f t="shared" ref="L32:L37" si="37">SUM(G32:K32)</f>
        <v>0</v>
      </c>
      <c r="M32" s="14">
        <f t="shared" si="32"/>
        <v>0</v>
      </c>
      <c r="N32" s="35"/>
      <c r="O32" s="16"/>
      <c r="P32" s="14">
        <f>IF(O32,ROUND(N32/O32*M32,2),0)</f>
        <v>0</v>
      </c>
      <c r="Q32" s="14">
        <f t="shared" si="33"/>
        <v>0</v>
      </c>
      <c r="R32" s="14">
        <f t="shared" si="34"/>
        <v>0</v>
      </c>
      <c r="S32" s="14">
        <f t="shared" si="35"/>
        <v>0</v>
      </c>
      <c r="T32" s="14">
        <f t="shared" si="36"/>
        <v>0</v>
      </c>
      <c r="U32" s="14">
        <f t="shared" ref="U32:U37" si="38">SUM(Q32:T32)</f>
        <v>0</v>
      </c>
      <c r="V32" s="24">
        <f>P32+Q32+R32+S32+T32</f>
        <v>0</v>
      </c>
    </row>
    <row r="33" spans="1:22" s="10" customFormat="1" ht="11.4" x14ac:dyDescent="0.2">
      <c r="A33" s="34" t="s">
        <v>40</v>
      </c>
      <c r="B33" s="34"/>
      <c r="C33" s="34"/>
      <c r="D33" s="34"/>
      <c r="E33" s="12"/>
      <c r="F33" s="13"/>
      <c r="G33" s="14">
        <f>ROUND(F33*$G$10,2)</f>
        <v>0</v>
      </c>
      <c r="H33" s="14">
        <f>IF(F33,ROUND((F33-$H$9-J33-K33)*$H$10,2),0)</f>
        <v>0</v>
      </c>
      <c r="I33" s="14">
        <f>ROUND(F33*$I$10,2)</f>
        <v>0</v>
      </c>
      <c r="J33" s="14">
        <f>ROUND(F33*$J$10,2)</f>
        <v>0</v>
      </c>
      <c r="K33" s="14">
        <f>ROUND(F33*$K$10,2)</f>
        <v>0</v>
      </c>
      <c r="L33" s="14">
        <f t="shared" si="37"/>
        <v>0</v>
      </c>
      <c r="M33" s="14">
        <f t="shared" si="32"/>
        <v>0</v>
      </c>
      <c r="N33" s="35"/>
      <c r="O33" s="16"/>
      <c r="P33" s="14">
        <f>IF(O33,ROUND(N33/O33*M33,2),0)</f>
        <v>0</v>
      </c>
      <c r="Q33" s="14">
        <f t="shared" si="33"/>
        <v>0</v>
      </c>
      <c r="R33" s="14">
        <f t="shared" si="34"/>
        <v>0</v>
      </c>
      <c r="S33" s="14">
        <f t="shared" si="35"/>
        <v>0</v>
      </c>
      <c r="T33" s="14">
        <f t="shared" si="36"/>
        <v>0</v>
      </c>
      <c r="U33" s="14">
        <f t="shared" si="38"/>
        <v>0</v>
      </c>
      <c r="V33" s="24">
        <f>P33+Q33+R33+S33+T33</f>
        <v>0</v>
      </c>
    </row>
    <row r="34" spans="1:22" s="10" customFormat="1" ht="11.4" x14ac:dyDescent="0.2">
      <c r="A34" s="34" t="s">
        <v>40</v>
      </c>
      <c r="B34" s="34"/>
      <c r="C34" s="34"/>
      <c r="D34" s="34"/>
      <c r="E34" s="12"/>
      <c r="F34" s="13"/>
      <c r="G34" s="14">
        <f>ROUND(F34*$G$10,2)</f>
        <v>0</v>
      </c>
      <c r="H34" s="14">
        <f>IF(F34,ROUND((F34-$H$9-J34-K34)*$H$10,2),0)</f>
        <v>0</v>
      </c>
      <c r="I34" s="14">
        <f>ROUND(F34*$I$10,2)</f>
        <v>0</v>
      </c>
      <c r="J34" s="14">
        <f>ROUND(F34*$J$10,2)</f>
        <v>0</v>
      </c>
      <c r="K34" s="14">
        <f>ROUND(F34*$K$10,2)</f>
        <v>0</v>
      </c>
      <c r="L34" s="14">
        <f t="shared" si="37"/>
        <v>0</v>
      </c>
      <c r="M34" s="38">
        <f t="shared" si="32"/>
        <v>0</v>
      </c>
      <c r="N34" s="17"/>
      <c r="O34" s="16"/>
      <c r="P34" s="14">
        <f>IF(O34,ROUND(N34/O34*M34,2),0)</f>
        <v>0</v>
      </c>
      <c r="Q34" s="14">
        <f t="shared" si="33"/>
        <v>0</v>
      </c>
      <c r="R34" s="14">
        <f t="shared" si="34"/>
        <v>0</v>
      </c>
      <c r="S34" s="14">
        <f t="shared" si="35"/>
        <v>0</v>
      </c>
      <c r="T34" s="14">
        <f t="shared" si="36"/>
        <v>0</v>
      </c>
      <c r="U34" s="14">
        <f t="shared" si="38"/>
        <v>0</v>
      </c>
      <c r="V34" s="24">
        <f>P34+Q34+R34+S34+T34</f>
        <v>0</v>
      </c>
    </row>
    <row r="35" spans="1:22" s="10" customFormat="1" ht="11.4" x14ac:dyDescent="0.2">
      <c r="A35" s="34" t="s">
        <v>40</v>
      </c>
      <c r="B35" s="34"/>
      <c r="C35" s="34"/>
      <c r="D35" s="34"/>
      <c r="E35" s="12"/>
      <c r="F35" s="13"/>
      <c r="G35" s="14">
        <f t="shared" ref="G35:G37" si="39">ROUND(F35*$G$10,2)</f>
        <v>0</v>
      </c>
      <c r="H35" s="14">
        <f t="shared" ref="H35:H37" si="40">IF(F35,ROUND((F35-$H$9-J35-K35)*$H$10,2),0)</f>
        <v>0</v>
      </c>
      <c r="I35" s="14">
        <f t="shared" ref="I35:I37" si="41">ROUND(F35*$I$10,2)</f>
        <v>0</v>
      </c>
      <c r="J35" s="14">
        <f t="shared" ref="J35:J37" si="42">ROUND(F35*$J$10,2)</f>
        <v>0</v>
      </c>
      <c r="K35" s="14">
        <f t="shared" ref="K35:K37" si="43">ROUND(F35*$K$10,2)</f>
        <v>0</v>
      </c>
      <c r="L35" s="14">
        <f t="shared" si="37"/>
        <v>0</v>
      </c>
      <c r="M35" s="38">
        <f t="shared" si="32"/>
        <v>0</v>
      </c>
      <c r="N35" s="17"/>
      <c r="O35" s="16"/>
      <c r="P35" s="14">
        <f t="shared" ref="P35:P37" si="44">IF(O35,ROUND(N35/O35*M35,2),0)</f>
        <v>0</v>
      </c>
      <c r="Q35" s="14">
        <f t="shared" si="33"/>
        <v>0</v>
      </c>
      <c r="R35" s="14">
        <f t="shared" si="34"/>
        <v>0</v>
      </c>
      <c r="S35" s="14">
        <f t="shared" si="35"/>
        <v>0</v>
      </c>
      <c r="T35" s="14">
        <f t="shared" si="36"/>
        <v>0</v>
      </c>
      <c r="U35" s="14">
        <f t="shared" si="38"/>
        <v>0</v>
      </c>
      <c r="V35" s="24">
        <f t="shared" ref="V35:V37" si="45">P35+Q35+R35+S35+T35</f>
        <v>0</v>
      </c>
    </row>
    <row r="36" spans="1:22" s="10" customFormat="1" ht="11.4" x14ac:dyDescent="0.2">
      <c r="A36" s="34" t="s">
        <v>40</v>
      </c>
      <c r="B36" s="34"/>
      <c r="C36" s="34"/>
      <c r="D36" s="34"/>
      <c r="E36" s="12"/>
      <c r="F36" s="13"/>
      <c r="G36" s="14">
        <f t="shared" si="39"/>
        <v>0</v>
      </c>
      <c r="H36" s="14">
        <f t="shared" si="40"/>
        <v>0</v>
      </c>
      <c r="I36" s="14">
        <f t="shared" si="41"/>
        <v>0</v>
      </c>
      <c r="J36" s="14">
        <f t="shared" si="42"/>
        <v>0</v>
      </c>
      <c r="K36" s="14">
        <f t="shared" si="43"/>
        <v>0</v>
      </c>
      <c r="L36" s="14">
        <f t="shared" si="37"/>
        <v>0</v>
      </c>
      <c r="M36" s="38">
        <f t="shared" si="32"/>
        <v>0</v>
      </c>
      <c r="N36" s="17"/>
      <c r="O36" s="16"/>
      <c r="P36" s="14">
        <f t="shared" si="44"/>
        <v>0</v>
      </c>
      <c r="Q36" s="14">
        <f t="shared" si="33"/>
        <v>0</v>
      </c>
      <c r="R36" s="14">
        <f t="shared" si="34"/>
        <v>0</v>
      </c>
      <c r="S36" s="14">
        <f t="shared" si="35"/>
        <v>0</v>
      </c>
      <c r="T36" s="14">
        <f t="shared" si="36"/>
        <v>0</v>
      </c>
      <c r="U36" s="14">
        <f t="shared" si="38"/>
        <v>0</v>
      </c>
      <c r="V36" s="24">
        <f t="shared" si="45"/>
        <v>0</v>
      </c>
    </row>
    <row r="37" spans="1:22" s="10" customFormat="1" ht="11.4" x14ac:dyDescent="0.2">
      <c r="A37" s="34" t="s">
        <v>40</v>
      </c>
      <c r="B37" s="34"/>
      <c r="C37" s="34"/>
      <c r="D37" s="34"/>
      <c r="E37" s="12"/>
      <c r="F37" s="13"/>
      <c r="G37" s="14">
        <f t="shared" si="39"/>
        <v>0</v>
      </c>
      <c r="H37" s="14">
        <f t="shared" si="40"/>
        <v>0</v>
      </c>
      <c r="I37" s="14">
        <f t="shared" si="41"/>
        <v>0</v>
      </c>
      <c r="J37" s="14">
        <f t="shared" si="42"/>
        <v>0</v>
      </c>
      <c r="K37" s="14">
        <f t="shared" si="43"/>
        <v>0</v>
      </c>
      <c r="L37" s="14">
        <f t="shared" si="37"/>
        <v>0</v>
      </c>
      <c r="M37" s="38">
        <f t="shared" si="32"/>
        <v>0</v>
      </c>
      <c r="N37" s="17"/>
      <c r="O37" s="16"/>
      <c r="P37" s="14">
        <f t="shared" si="44"/>
        <v>0</v>
      </c>
      <c r="Q37" s="14">
        <f t="shared" si="33"/>
        <v>0</v>
      </c>
      <c r="R37" s="14">
        <f t="shared" si="34"/>
        <v>0</v>
      </c>
      <c r="S37" s="14">
        <f t="shared" si="35"/>
        <v>0</v>
      </c>
      <c r="T37" s="14">
        <f t="shared" si="36"/>
        <v>0</v>
      </c>
      <c r="U37" s="14">
        <f t="shared" si="38"/>
        <v>0</v>
      </c>
      <c r="V37" s="24">
        <f t="shared" si="45"/>
        <v>0</v>
      </c>
    </row>
    <row r="38" spans="1:22" s="10" customFormat="1" x14ac:dyDescent="0.3">
      <c r="A38" s="25"/>
      <c r="B38" s="69" t="s">
        <v>28</v>
      </c>
      <c r="C38" s="70"/>
      <c r="D38" s="70"/>
      <c r="E38" s="71"/>
      <c r="F38" s="15">
        <f t="shared" ref="F38:M38" si="46">SUM(F31:F37)</f>
        <v>0</v>
      </c>
      <c r="G38" s="15">
        <f t="shared" si="46"/>
        <v>0</v>
      </c>
      <c r="H38" s="15">
        <f t="shared" si="46"/>
        <v>0</v>
      </c>
      <c r="I38" s="15">
        <f t="shared" si="46"/>
        <v>0</v>
      </c>
      <c r="J38" s="15">
        <f t="shared" si="46"/>
        <v>0</v>
      </c>
      <c r="K38" s="15">
        <f t="shared" si="46"/>
        <v>0</v>
      </c>
      <c r="L38" s="15">
        <f t="shared" si="46"/>
        <v>0</v>
      </c>
      <c r="M38" s="15">
        <f t="shared" si="46"/>
        <v>0</v>
      </c>
      <c r="N38" s="88" t="s">
        <v>29</v>
      </c>
      <c r="O38" s="89"/>
      <c r="P38" s="15">
        <f t="shared" ref="P38:V38" si="47">SUM(P31:P37)</f>
        <v>0</v>
      </c>
      <c r="Q38" s="15">
        <f t="shared" si="47"/>
        <v>0</v>
      </c>
      <c r="R38" s="15">
        <f t="shared" si="47"/>
        <v>0</v>
      </c>
      <c r="S38" s="15">
        <f t="shared" si="47"/>
        <v>0</v>
      </c>
      <c r="T38" s="15">
        <f t="shared" si="47"/>
        <v>0</v>
      </c>
      <c r="U38" s="15">
        <f t="shared" si="47"/>
        <v>0</v>
      </c>
      <c r="V38" s="15">
        <f t="shared" si="47"/>
        <v>0</v>
      </c>
    </row>
    <row r="39" spans="1:22" s="10" customFormat="1" x14ac:dyDescent="0.3">
      <c r="A39" s="26"/>
      <c r="B39" s="72" t="s">
        <v>31</v>
      </c>
      <c r="C39" s="73"/>
      <c r="D39" s="73"/>
      <c r="E39" s="73"/>
      <c r="F39" s="74"/>
      <c r="G39" s="85">
        <f>SUM(G38:K38)</f>
        <v>0</v>
      </c>
      <c r="H39" s="86"/>
      <c r="I39" s="86"/>
      <c r="J39" s="86"/>
      <c r="K39" s="87"/>
      <c r="L39" s="53"/>
      <c r="M39" s="14"/>
      <c r="N39" s="92" t="s">
        <v>32</v>
      </c>
      <c r="O39" s="93"/>
      <c r="P39" s="94"/>
      <c r="Q39" s="85">
        <f>SUM(Q38:T38)</f>
        <v>0</v>
      </c>
      <c r="R39" s="86"/>
      <c r="S39" s="86"/>
      <c r="T39" s="87"/>
      <c r="U39" s="53"/>
      <c r="V39" s="18"/>
    </row>
    <row r="40" spans="1:22" s="10" customFormat="1" ht="25.2" customHeight="1" x14ac:dyDescent="0.3">
      <c r="B40" s="81" t="s">
        <v>41</v>
      </c>
      <c r="C40" s="82"/>
      <c r="D40" s="82"/>
      <c r="E40" s="83"/>
      <c r="F40" s="45">
        <f t="shared" ref="F40:M40" si="48">SUM(F20,F29,F38)</f>
        <v>0</v>
      </c>
      <c r="G40" s="45">
        <f t="shared" si="48"/>
        <v>0</v>
      </c>
      <c r="H40" s="45">
        <f t="shared" si="48"/>
        <v>0</v>
      </c>
      <c r="I40" s="45">
        <f t="shared" si="48"/>
        <v>0</v>
      </c>
      <c r="J40" s="45">
        <f t="shared" si="48"/>
        <v>0</v>
      </c>
      <c r="K40" s="45">
        <f t="shared" si="48"/>
        <v>0</v>
      </c>
      <c r="L40" s="45"/>
      <c r="M40" s="18">
        <f t="shared" si="48"/>
        <v>0</v>
      </c>
      <c r="N40" s="79" t="s">
        <v>41</v>
      </c>
      <c r="O40" s="80"/>
      <c r="P40" s="45">
        <f>SUM(P20,P29,P38)</f>
        <v>0</v>
      </c>
      <c r="Q40" s="45">
        <f>SUM(Q20,Q29,Q38)</f>
        <v>0</v>
      </c>
      <c r="R40" s="45">
        <f>SUM(R20,R29,R38)</f>
        <v>0</v>
      </c>
      <c r="S40" s="45">
        <f>SUM(S20,S29,S38)</f>
        <v>0</v>
      </c>
      <c r="T40" s="45">
        <f>SUM(T20,T29,T38)</f>
        <v>0</v>
      </c>
      <c r="U40" s="45"/>
      <c r="V40" s="44" t="s">
        <v>24</v>
      </c>
    </row>
    <row r="41" spans="1:22" s="10" customFormat="1" x14ac:dyDescent="0.3">
      <c r="B41" s="79" t="s">
        <v>42</v>
      </c>
      <c r="C41" s="80"/>
      <c r="D41" s="80"/>
      <c r="E41" s="80"/>
      <c r="F41" s="80"/>
      <c r="G41" s="63">
        <f>SUM(G40:K40)</f>
        <v>0</v>
      </c>
      <c r="H41" s="64"/>
      <c r="I41" s="64"/>
      <c r="J41" s="64"/>
      <c r="K41" s="65"/>
      <c r="L41" s="57"/>
      <c r="N41" s="66" t="s">
        <v>43</v>
      </c>
      <c r="O41" s="67"/>
      <c r="P41" s="68"/>
      <c r="Q41" s="58">
        <f>SUM(Q40:T40)</f>
        <v>0</v>
      </c>
      <c r="R41" s="59"/>
      <c r="S41" s="59"/>
      <c r="T41" s="60"/>
      <c r="U41" s="54"/>
      <c r="V41" s="45">
        <f>V20+V29+V38</f>
        <v>0</v>
      </c>
    </row>
  </sheetData>
  <autoFilter ref="A12:Y12"/>
  <mergeCells count="44">
    <mergeCell ref="F7:G7"/>
    <mergeCell ref="U11:U12"/>
    <mergeCell ref="F8:G8"/>
    <mergeCell ref="F9:G9"/>
    <mergeCell ref="A11:A12"/>
    <mergeCell ref="B11:B12"/>
    <mergeCell ref="C11:C12"/>
    <mergeCell ref="E11:E12"/>
    <mergeCell ref="F11:F12"/>
    <mergeCell ref="G11:G12"/>
    <mergeCell ref="D11:D12"/>
    <mergeCell ref="Q30:T30"/>
    <mergeCell ref="N11:O11"/>
    <mergeCell ref="P11:T11"/>
    <mergeCell ref="V11:V12"/>
    <mergeCell ref="B20:E20"/>
    <mergeCell ref="N20:O20"/>
    <mergeCell ref="B21:F21"/>
    <mergeCell ref="G21:K21"/>
    <mergeCell ref="N21:P21"/>
    <mergeCell ref="Q21:T21"/>
    <mergeCell ref="H11:H12"/>
    <mergeCell ref="I11:I12"/>
    <mergeCell ref="J11:J12"/>
    <mergeCell ref="K11:K12"/>
    <mergeCell ref="M11:M12"/>
    <mergeCell ref="L11:L12"/>
    <mergeCell ref="B29:E29"/>
    <mergeCell ref="N29:O29"/>
    <mergeCell ref="B30:F30"/>
    <mergeCell ref="G30:K30"/>
    <mergeCell ref="N30:P30"/>
    <mergeCell ref="Q41:T41"/>
    <mergeCell ref="B38:E38"/>
    <mergeCell ref="N38:O38"/>
    <mergeCell ref="B39:F39"/>
    <mergeCell ref="G39:K39"/>
    <mergeCell ref="N39:P39"/>
    <mergeCell ref="Q39:T39"/>
    <mergeCell ref="B40:E40"/>
    <mergeCell ref="N40:O40"/>
    <mergeCell ref="B41:F41"/>
    <mergeCell ref="G41:K41"/>
    <mergeCell ref="N41:P4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3"/>
  <sheetViews>
    <sheetView tabSelected="1" workbookViewId="0">
      <selection activeCell="N8" sqref="N8"/>
    </sheetView>
  </sheetViews>
  <sheetFormatPr defaultRowHeight="14.4" x14ac:dyDescent="0.3"/>
  <cols>
    <col min="1" max="1" width="12.44140625" customWidth="1"/>
    <col min="2" max="2" width="10.6640625" customWidth="1"/>
    <col min="4" max="4" width="12.44140625" customWidth="1"/>
    <col min="5" max="5" width="13.5546875" customWidth="1"/>
    <col min="16" max="16" width="12.44140625" customWidth="1"/>
    <col min="23" max="23" width="10.33203125" customWidth="1"/>
  </cols>
  <sheetData>
    <row r="1" spans="1:25" x14ac:dyDescent="0.3">
      <c r="A1" s="3" t="s">
        <v>21</v>
      </c>
    </row>
    <row r="2" spans="1:25" x14ac:dyDescent="0.3">
      <c r="A2" s="21" t="s">
        <v>26</v>
      </c>
      <c r="B2" s="21"/>
      <c r="C2" s="21"/>
      <c r="D2" s="4"/>
      <c r="E2" s="5"/>
      <c r="F2" s="4"/>
    </row>
    <row r="3" spans="1:25" x14ac:dyDescent="0.3">
      <c r="A3" s="21"/>
      <c r="B3" s="21"/>
      <c r="C3" s="21"/>
      <c r="D3" s="4"/>
      <c r="E3" s="5"/>
      <c r="F3" s="4"/>
    </row>
    <row r="4" spans="1:25" x14ac:dyDescent="0.3">
      <c r="A4" s="27" t="s">
        <v>44</v>
      </c>
      <c r="B4" s="27"/>
      <c r="C4" s="27"/>
      <c r="D4" s="28"/>
      <c r="E4" s="10"/>
      <c r="F4" s="10"/>
    </row>
    <row r="6" spans="1:25" x14ac:dyDescent="0.3">
      <c r="A6" s="46" t="s">
        <v>45</v>
      </c>
      <c r="B6" s="46"/>
      <c r="C6" s="46"/>
      <c r="D6" s="46"/>
      <c r="E6" s="46"/>
      <c r="F6" s="46"/>
      <c r="G6" s="46"/>
      <c r="H6" s="46"/>
      <c r="I6" s="46"/>
      <c r="J6" s="47"/>
    </row>
    <row r="7" spans="1:25" x14ac:dyDescent="0.3">
      <c r="F7" s="66" t="s">
        <v>51</v>
      </c>
      <c r="G7" s="70"/>
      <c r="H7" s="22">
        <v>0</v>
      </c>
    </row>
    <row r="8" spans="1:25" s="10" customFormat="1" x14ac:dyDescent="0.3">
      <c r="A8" s="27"/>
      <c r="B8" s="27"/>
      <c r="C8" s="27"/>
      <c r="D8" s="27"/>
      <c r="E8" s="28"/>
      <c r="F8" s="66" t="s">
        <v>38</v>
      </c>
      <c r="G8" s="70"/>
      <c r="H8" s="22">
        <v>154</v>
      </c>
      <c r="K8" s="20">
        <v>0</v>
      </c>
    </row>
    <row r="9" spans="1:25" s="10" customFormat="1" ht="13.2" x14ac:dyDescent="0.25">
      <c r="A9" s="3"/>
      <c r="B9" s="3"/>
      <c r="C9" s="3"/>
      <c r="D9" s="3"/>
      <c r="E9" s="4"/>
      <c r="F9" s="97" t="s">
        <v>37</v>
      </c>
      <c r="G9" s="97"/>
      <c r="H9" s="22">
        <v>170</v>
      </c>
      <c r="I9" s="4"/>
      <c r="J9" s="4"/>
      <c r="K9" s="20">
        <v>0.03</v>
      </c>
      <c r="L9" s="4"/>
      <c r="N9" s="6"/>
      <c r="O9" s="4"/>
      <c r="P9" s="4"/>
      <c r="Q9" s="4"/>
      <c r="R9" s="4"/>
      <c r="S9" s="4"/>
      <c r="T9" s="4"/>
      <c r="U9" s="4"/>
      <c r="V9" s="7"/>
      <c r="W9" s="7"/>
      <c r="X9" s="7"/>
      <c r="Y9" s="7"/>
    </row>
    <row r="10" spans="1:25" s="10" customFormat="1" ht="12" x14ac:dyDescent="0.2">
      <c r="A10" s="4"/>
      <c r="B10" s="4"/>
      <c r="C10" s="4"/>
      <c r="D10" s="4"/>
      <c r="E10" s="4"/>
      <c r="F10" s="23" t="s">
        <v>39</v>
      </c>
      <c r="G10" s="19">
        <v>0.33</v>
      </c>
      <c r="H10" s="19">
        <v>0.2</v>
      </c>
      <c r="I10" s="20">
        <v>8.0000000000000002E-3</v>
      </c>
      <c r="J10" s="20">
        <v>1.6E-2</v>
      </c>
      <c r="K10" s="20">
        <v>0.02</v>
      </c>
      <c r="L10" s="55"/>
      <c r="M10" s="4"/>
      <c r="N10" s="6"/>
      <c r="O10" s="4"/>
      <c r="P10" s="4"/>
      <c r="Q10" s="4"/>
      <c r="R10" s="4"/>
      <c r="S10" s="4"/>
      <c r="T10" s="4"/>
      <c r="U10" s="4"/>
      <c r="V10" s="7"/>
      <c r="W10" s="7"/>
      <c r="X10" s="7"/>
      <c r="Y10" s="7"/>
    </row>
    <row r="11" spans="1:25" s="11" customFormat="1" ht="12" customHeight="1" x14ac:dyDescent="0.3">
      <c r="A11" s="91" t="s">
        <v>10</v>
      </c>
      <c r="B11" s="75" t="s">
        <v>34</v>
      </c>
      <c r="C11" s="61" t="s">
        <v>27</v>
      </c>
      <c r="D11" s="95" t="s">
        <v>25</v>
      </c>
      <c r="E11" s="61" t="s">
        <v>30</v>
      </c>
      <c r="F11" s="61" t="s">
        <v>11</v>
      </c>
      <c r="G11" s="61" t="s">
        <v>12</v>
      </c>
      <c r="H11" s="61" t="s">
        <v>13</v>
      </c>
      <c r="I11" s="61" t="s">
        <v>14</v>
      </c>
      <c r="J11" s="75" t="s">
        <v>15</v>
      </c>
      <c r="K11" s="61" t="s">
        <v>16</v>
      </c>
      <c r="L11" s="75" t="s">
        <v>49</v>
      </c>
      <c r="M11" s="61" t="s">
        <v>17</v>
      </c>
      <c r="N11" s="90" t="s">
        <v>18</v>
      </c>
      <c r="O11" s="91"/>
      <c r="P11" s="91" t="s">
        <v>19</v>
      </c>
      <c r="Q11" s="91"/>
      <c r="R11" s="91"/>
      <c r="S11" s="91"/>
      <c r="T11" s="91"/>
      <c r="U11" s="75" t="s">
        <v>50</v>
      </c>
      <c r="V11" s="84" t="s">
        <v>24</v>
      </c>
      <c r="W11" s="84" t="s">
        <v>35</v>
      </c>
    </row>
    <row r="12" spans="1:25" s="11" customFormat="1" ht="31.2" customHeight="1" x14ac:dyDescent="0.3">
      <c r="A12" s="91"/>
      <c r="B12" s="76"/>
      <c r="C12" s="77"/>
      <c r="D12" s="96"/>
      <c r="E12" s="62"/>
      <c r="F12" s="62"/>
      <c r="G12" s="62"/>
      <c r="H12" s="62"/>
      <c r="I12" s="62"/>
      <c r="J12" s="78"/>
      <c r="K12" s="62"/>
      <c r="L12" s="76"/>
      <c r="M12" s="62"/>
      <c r="N12" s="37" t="s">
        <v>22</v>
      </c>
      <c r="O12" s="36" t="s">
        <v>23</v>
      </c>
      <c r="P12" s="36" t="s">
        <v>20</v>
      </c>
      <c r="Q12" s="36" t="s">
        <v>12</v>
      </c>
      <c r="R12" s="36" t="s">
        <v>13</v>
      </c>
      <c r="S12" s="36" t="s">
        <v>14</v>
      </c>
      <c r="T12" s="36" t="s">
        <v>16</v>
      </c>
      <c r="U12" s="76"/>
      <c r="V12" s="84"/>
      <c r="W12" s="98"/>
    </row>
    <row r="13" spans="1:25" s="10" customFormat="1" ht="11.4" x14ac:dyDescent="0.2">
      <c r="A13" s="34" t="s">
        <v>33</v>
      </c>
      <c r="B13" s="34"/>
      <c r="C13" s="34"/>
      <c r="D13" s="34"/>
      <c r="E13" s="12"/>
      <c r="F13" s="13"/>
      <c r="G13" s="14">
        <f>ROUND(F13*$G$10,2)</f>
        <v>0</v>
      </c>
      <c r="H13" s="14">
        <f>IF(F13,ROUND((F13-$H$9-J13-K13)*$H$10,2),0)</f>
        <v>0</v>
      </c>
      <c r="I13" s="14">
        <f>ROUND(F13*$I$10,2)</f>
        <v>0</v>
      </c>
      <c r="J13" s="14">
        <f>ROUND(F13*$J$10,2)</f>
        <v>0</v>
      </c>
      <c r="K13" s="14">
        <f>ROUND(F13*$K$10,2)</f>
        <v>0</v>
      </c>
      <c r="L13" s="14">
        <f>SUM(G13:K13)</f>
        <v>0</v>
      </c>
      <c r="M13" s="14">
        <f t="shared" ref="M13:M19" si="0">F13-H13-J13-K13</f>
        <v>0</v>
      </c>
      <c r="N13" s="35"/>
      <c r="O13" s="16"/>
      <c r="P13" s="14">
        <f>IF(O13,ROUND(N13/O13*M13,2),0)</f>
        <v>0</v>
      </c>
      <c r="Q13" s="14">
        <f t="shared" ref="Q13:Q19" si="1">IF(O13,ROUND(N13/O13*G13,2),0)</f>
        <v>0</v>
      </c>
      <c r="R13" s="14">
        <f t="shared" ref="R13:R19" si="2">IF(O13,ROUND(N13/O13*H13,2),0)</f>
        <v>0</v>
      </c>
      <c r="S13" s="14">
        <f t="shared" ref="S13:S19" si="3">IF(O13,ROUND(N13/O13*(I13+J13),2),0)</f>
        <v>0</v>
      </c>
      <c r="T13" s="14">
        <f t="shared" ref="T13:T19" si="4">IF(O13,ROUND(N13/O13*K13,2),0)</f>
        <v>0</v>
      </c>
      <c r="U13" s="14">
        <f>SUM(Q13:T13)</f>
        <v>0</v>
      </c>
      <c r="V13" s="24">
        <f>P13+Q13+R13+S13+T13</f>
        <v>0</v>
      </c>
      <c r="W13" s="43"/>
    </row>
    <row r="14" spans="1:25" s="10" customFormat="1" ht="12" customHeight="1" x14ac:dyDescent="0.2">
      <c r="A14" s="34" t="s">
        <v>33</v>
      </c>
      <c r="B14" s="34"/>
      <c r="C14" s="34"/>
      <c r="D14" s="34"/>
      <c r="E14" s="12"/>
      <c r="F14" s="13"/>
      <c r="G14" s="14">
        <f>ROUND(F14*$G$10,2)</f>
        <v>0</v>
      </c>
      <c r="H14" s="14">
        <f>IF(F14,ROUND((F14-$H$9-J14-K14)*$H$10,2),0)</f>
        <v>0</v>
      </c>
      <c r="I14" s="14">
        <f>ROUND(F14*$I$10,2)</f>
        <v>0</v>
      </c>
      <c r="J14" s="14">
        <f>ROUND(F14*$J$10,2)</f>
        <v>0</v>
      </c>
      <c r="K14" s="14">
        <f>ROUND(F14*$K$10,2)</f>
        <v>0</v>
      </c>
      <c r="L14" s="14">
        <f t="shared" ref="L14:L19" si="5">SUM(G14:K14)</f>
        <v>0</v>
      </c>
      <c r="M14" s="14">
        <f t="shared" si="0"/>
        <v>0</v>
      </c>
      <c r="N14" s="35"/>
      <c r="O14" s="16"/>
      <c r="P14" s="14">
        <f>IF(O14,ROUND(N14/O14*M14,2),0)</f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T14" s="14">
        <f t="shared" si="4"/>
        <v>0</v>
      </c>
      <c r="U14" s="14">
        <f t="shared" ref="U14:U19" si="6">SUM(Q14:T14)</f>
        <v>0</v>
      </c>
      <c r="V14" s="24">
        <f>P14+Q14+R14+S14+T14</f>
        <v>0</v>
      </c>
      <c r="W14" s="43"/>
    </row>
    <row r="15" spans="1:25" s="10" customFormat="1" ht="12" customHeight="1" x14ac:dyDescent="0.2">
      <c r="A15" s="34" t="s">
        <v>33</v>
      </c>
      <c r="B15" s="34"/>
      <c r="C15" s="34"/>
      <c r="D15" s="34"/>
      <c r="E15" s="12"/>
      <c r="F15" s="13"/>
      <c r="G15" s="14">
        <f>ROUND(F15*$G$10,2)</f>
        <v>0</v>
      </c>
      <c r="H15" s="14">
        <f>IF(F15,ROUND((F15-$H$9-J15-K15)*$H$10,2),0)</f>
        <v>0</v>
      </c>
      <c r="I15" s="14">
        <f>ROUND(F15*$I$10,2)</f>
        <v>0</v>
      </c>
      <c r="J15" s="14">
        <f>ROUND(F15*$J$10,2)</f>
        <v>0</v>
      </c>
      <c r="K15" s="14">
        <f>ROUND(F15*$K$10,2)</f>
        <v>0</v>
      </c>
      <c r="L15" s="14">
        <f t="shared" si="5"/>
        <v>0</v>
      </c>
      <c r="M15" s="14">
        <f t="shared" si="0"/>
        <v>0</v>
      </c>
      <c r="N15" s="35"/>
      <c r="O15" s="16"/>
      <c r="P15" s="14">
        <f>IF(O15,ROUND(N15/O15*M15,2),0)</f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T15" s="14">
        <f t="shared" si="4"/>
        <v>0</v>
      </c>
      <c r="U15" s="14">
        <f t="shared" si="6"/>
        <v>0</v>
      </c>
      <c r="V15" s="24">
        <f>P15+Q15+R15+S15+T15</f>
        <v>0</v>
      </c>
      <c r="W15" s="43"/>
    </row>
    <row r="16" spans="1:25" s="10" customFormat="1" ht="12" customHeight="1" x14ac:dyDescent="0.2">
      <c r="A16" s="34" t="s">
        <v>33</v>
      </c>
      <c r="B16" s="34"/>
      <c r="C16" s="34"/>
      <c r="D16" s="34"/>
      <c r="E16" s="12"/>
      <c r="F16" s="13"/>
      <c r="G16" s="14">
        <f>ROUND(F16*$G$10,2)</f>
        <v>0</v>
      </c>
      <c r="H16" s="14">
        <f>IF(F16,ROUND((F16-$H$9-J16-K16)*$H$10,2),0)</f>
        <v>0</v>
      </c>
      <c r="I16" s="14">
        <f>ROUND(F16*$I$10,2)</f>
        <v>0</v>
      </c>
      <c r="J16" s="14">
        <f>ROUND(F16*$J$10,2)</f>
        <v>0</v>
      </c>
      <c r="K16" s="14">
        <f>ROUND(F16*$K$10,2)</f>
        <v>0</v>
      </c>
      <c r="L16" s="14">
        <f t="shared" si="5"/>
        <v>0</v>
      </c>
      <c r="M16" s="38">
        <f t="shared" si="0"/>
        <v>0</v>
      </c>
      <c r="N16" s="17"/>
      <c r="O16" s="16"/>
      <c r="P16" s="14">
        <f>IF(O16,ROUND(N16/O16*M16,2),0)</f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  <c r="T16" s="14">
        <f t="shared" si="4"/>
        <v>0</v>
      </c>
      <c r="U16" s="14">
        <f t="shared" si="6"/>
        <v>0</v>
      </c>
      <c r="V16" s="24">
        <f>P16+Q16+R16+S16+T16</f>
        <v>0</v>
      </c>
      <c r="W16" s="43"/>
    </row>
    <row r="17" spans="1:23" s="10" customFormat="1" ht="12" customHeight="1" x14ac:dyDescent="0.2">
      <c r="A17" s="34" t="s">
        <v>33</v>
      </c>
      <c r="B17" s="34"/>
      <c r="C17" s="34"/>
      <c r="D17" s="34"/>
      <c r="E17" s="12"/>
      <c r="F17" s="13"/>
      <c r="G17" s="14">
        <f t="shared" ref="G17:G19" si="7">ROUND(F17*$G$10,2)</f>
        <v>0</v>
      </c>
      <c r="H17" s="14">
        <f t="shared" ref="H17:H19" si="8">IF(F17,ROUND((F17-$H$9-J17-K17)*$H$10,2),0)</f>
        <v>0</v>
      </c>
      <c r="I17" s="14">
        <f t="shared" ref="I17:I19" si="9">ROUND(F17*$I$10,2)</f>
        <v>0</v>
      </c>
      <c r="J17" s="14">
        <f t="shared" ref="J17:J19" si="10">ROUND(F17*$J$10,2)</f>
        <v>0</v>
      </c>
      <c r="K17" s="14">
        <f t="shared" ref="K17:K19" si="11">ROUND(F17*$K$10,2)</f>
        <v>0</v>
      </c>
      <c r="L17" s="14">
        <f t="shared" si="5"/>
        <v>0</v>
      </c>
      <c r="M17" s="38">
        <f t="shared" si="0"/>
        <v>0</v>
      </c>
      <c r="N17" s="17"/>
      <c r="O17" s="16"/>
      <c r="P17" s="14">
        <f t="shared" ref="P17:P19" si="12">IF(O17,ROUND(N17/O17*M17,2),0)</f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  <c r="T17" s="14">
        <f t="shared" si="4"/>
        <v>0</v>
      </c>
      <c r="U17" s="14">
        <f t="shared" si="6"/>
        <v>0</v>
      </c>
      <c r="V17" s="24">
        <f t="shared" ref="V17:V19" si="13">P17+Q17+R17+S17+T17</f>
        <v>0</v>
      </c>
      <c r="W17" s="43"/>
    </row>
    <row r="18" spans="1:23" s="10" customFormat="1" ht="12" customHeight="1" x14ac:dyDescent="0.2">
      <c r="A18" s="34" t="s">
        <v>33</v>
      </c>
      <c r="B18" s="34"/>
      <c r="C18" s="34"/>
      <c r="D18" s="34"/>
      <c r="E18" s="12"/>
      <c r="F18" s="13"/>
      <c r="G18" s="14">
        <f t="shared" si="7"/>
        <v>0</v>
      </c>
      <c r="H18" s="14">
        <f t="shared" si="8"/>
        <v>0</v>
      </c>
      <c r="I18" s="14">
        <f t="shared" si="9"/>
        <v>0</v>
      </c>
      <c r="J18" s="14">
        <f t="shared" si="10"/>
        <v>0</v>
      </c>
      <c r="K18" s="14">
        <f t="shared" si="11"/>
        <v>0</v>
      </c>
      <c r="L18" s="14">
        <f t="shared" si="5"/>
        <v>0</v>
      </c>
      <c r="M18" s="38">
        <f t="shared" si="0"/>
        <v>0</v>
      </c>
      <c r="N18" s="17"/>
      <c r="O18" s="16"/>
      <c r="P18" s="14">
        <f t="shared" si="12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  <c r="T18" s="14">
        <f t="shared" si="4"/>
        <v>0</v>
      </c>
      <c r="U18" s="14">
        <f t="shared" si="6"/>
        <v>0</v>
      </c>
      <c r="V18" s="24">
        <f t="shared" si="13"/>
        <v>0</v>
      </c>
      <c r="W18" s="43"/>
    </row>
    <row r="19" spans="1:23" s="10" customFormat="1" ht="12" customHeight="1" x14ac:dyDescent="0.2">
      <c r="A19" s="34" t="s">
        <v>33</v>
      </c>
      <c r="B19" s="34"/>
      <c r="C19" s="34"/>
      <c r="D19" s="34"/>
      <c r="E19" s="12"/>
      <c r="F19" s="13"/>
      <c r="G19" s="14">
        <f t="shared" si="7"/>
        <v>0</v>
      </c>
      <c r="H19" s="14">
        <f t="shared" si="8"/>
        <v>0</v>
      </c>
      <c r="I19" s="14">
        <f t="shared" si="9"/>
        <v>0</v>
      </c>
      <c r="J19" s="14">
        <f t="shared" si="10"/>
        <v>0</v>
      </c>
      <c r="K19" s="14">
        <f t="shared" si="11"/>
        <v>0</v>
      </c>
      <c r="L19" s="14">
        <f t="shared" si="5"/>
        <v>0</v>
      </c>
      <c r="M19" s="38">
        <f t="shared" si="0"/>
        <v>0</v>
      </c>
      <c r="N19" s="17"/>
      <c r="O19" s="16"/>
      <c r="P19" s="14">
        <f t="shared" si="12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  <c r="T19" s="14">
        <f t="shared" si="4"/>
        <v>0</v>
      </c>
      <c r="U19" s="14">
        <f t="shared" si="6"/>
        <v>0</v>
      </c>
      <c r="V19" s="24">
        <f t="shared" si="13"/>
        <v>0</v>
      </c>
      <c r="W19" s="43"/>
    </row>
    <row r="20" spans="1:23" s="10" customFormat="1" ht="12" customHeight="1" x14ac:dyDescent="0.3">
      <c r="A20" s="25"/>
      <c r="B20" s="69" t="s">
        <v>28</v>
      </c>
      <c r="C20" s="70"/>
      <c r="D20" s="70"/>
      <c r="E20" s="71"/>
      <c r="F20" s="15">
        <f t="shared" ref="F20:M20" si="14">SUM(F13:F19)</f>
        <v>0</v>
      </c>
      <c r="G20" s="15">
        <f t="shared" si="14"/>
        <v>0</v>
      </c>
      <c r="H20" s="15">
        <f t="shared" si="14"/>
        <v>0</v>
      </c>
      <c r="I20" s="15">
        <f t="shared" si="14"/>
        <v>0</v>
      </c>
      <c r="J20" s="15">
        <f t="shared" si="14"/>
        <v>0</v>
      </c>
      <c r="K20" s="15">
        <f>SUM(K13:K19)</f>
        <v>0</v>
      </c>
      <c r="L20" s="15">
        <f>SUM(L13:L19)</f>
        <v>0</v>
      </c>
      <c r="M20" s="15">
        <f t="shared" si="14"/>
        <v>0</v>
      </c>
      <c r="N20" s="88" t="s">
        <v>29</v>
      </c>
      <c r="O20" s="89"/>
      <c r="P20" s="15">
        <f t="shared" ref="P20:V20" si="15">SUM(P13:P19)</f>
        <v>0</v>
      </c>
      <c r="Q20" s="15">
        <f t="shared" si="15"/>
        <v>0</v>
      </c>
      <c r="R20" s="15">
        <f t="shared" si="15"/>
        <v>0</v>
      </c>
      <c r="S20" s="15">
        <f t="shared" si="15"/>
        <v>0</v>
      </c>
      <c r="T20" s="15">
        <f t="shared" si="15"/>
        <v>0</v>
      </c>
      <c r="U20" s="15">
        <f t="shared" si="15"/>
        <v>0</v>
      </c>
      <c r="V20" s="15">
        <f t="shared" si="15"/>
        <v>0</v>
      </c>
      <c r="W20" s="43"/>
    </row>
    <row r="21" spans="1:23" s="10" customFormat="1" ht="12" customHeight="1" x14ac:dyDescent="0.3">
      <c r="A21" s="26"/>
      <c r="B21" s="72" t="s">
        <v>31</v>
      </c>
      <c r="C21" s="73"/>
      <c r="D21" s="73"/>
      <c r="E21" s="73"/>
      <c r="F21" s="74"/>
      <c r="G21" s="85">
        <f>SUM(G20:K20)</f>
        <v>0</v>
      </c>
      <c r="H21" s="86"/>
      <c r="I21" s="86"/>
      <c r="J21" s="86"/>
      <c r="K21" s="87"/>
      <c r="L21" s="50"/>
      <c r="M21" s="14"/>
      <c r="N21" s="92" t="s">
        <v>32</v>
      </c>
      <c r="O21" s="93"/>
      <c r="P21" s="94"/>
      <c r="Q21" s="85">
        <f>SUM(Q20:T20)</f>
        <v>0</v>
      </c>
      <c r="R21" s="86"/>
      <c r="S21" s="86"/>
      <c r="T21" s="87"/>
      <c r="U21" s="50"/>
      <c r="V21" s="18"/>
      <c r="W21" s="39"/>
    </row>
    <row r="22" spans="1:23" s="10" customFormat="1" ht="11.4" x14ac:dyDescent="0.2">
      <c r="A22" s="34" t="s">
        <v>36</v>
      </c>
      <c r="B22" s="34"/>
      <c r="C22" s="34"/>
      <c r="D22" s="34"/>
      <c r="E22" s="12"/>
      <c r="F22" s="13"/>
      <c r="G22" s="14">
        <f>ROUND(F22*$G$10,2)</f>
        <v>0</v>
      </c>
      <c r="H22" s="14">
        <f>IF(F22,ROUND((F22-$H$9-J22-K22)*$H$10,2),0)</f>
        <v>0</v>
      </c>
      <c r="I22" s="14">
        <f>ROUND(F22*$I$10,2)</f>
        <v>0</v>
      </c>
      <c r="J22" s="14">
        <f>ROUND(F22*$J$10,2)</f>
        <v>0</v>
      </c>
      <c r="K22" s="14">
        <f>ROUND(F22*$K$10,2)</f>
        <v>0</v>
      </c>
      <c r="L22" s="14">
        <f>SUM(G22:K22)</f>
        <v>0</v>
      </c>
      <c r="M22" s="14">
        <f t="shared" ref="M22:M28" si="16">F22-H22-J22-K22</f>
        <v>0</v>
      </c>
      <c r="N22" s="35"/>
      <c r="O22" s="16"/>
      <c r="P22" s="14">
        <f>IF(O22,ROUND(N22/O22*M22,2),0)</f>
        <v>0</v>
      </c>
      <c r="Q22" s="14">
        <f t="shared" ref="Q22:Q28" si="17">IF(O22,ROUND(N22/O22*G22,2),0)</f>
        <v>0</v>
      </c>
      <c r="R22" s="14">
        <f t="shared" ref="R22:R28" si="18">IF(O22,ROUND(N22/O22*H22,2),0)</f>
        <v>0</v>
      </c>
      <c r="S22" s="14">
        <f t="shared" ref="S22:S28" si="19">IF(O22,ROUND(N22/O22*(I22+J22),2),0)</f>
        <v>0</v>
      </c>
      <c r="T22" s="14">
        <f t="shared" ref="T22:T28" si="20">IF(O22,ROUND(N22/O22*K22,2),0)</f>
        <v>0</v>
      </c>
      <c r="U22" s="14">
        <f>SUM(Q22:T22)</f>
        <v>0</v>
      </c>
      <c r="V22" s="24">
        <f>P22+Q22+R22+S22+T22</f>
        <v>0</v>
      </c>
      <c r="W22" s="43"/>
    </row>
    <row r="23" spans="1:23" s="10" customFormat="1" ht="11.4" x14ac:dyDescent="0.2">
      <c r="A23" s="34" t="s">
        <v>36</v>
      </c>
      <c r="B23" s="34"/>
      <c r="C23" s="34"/>
      <c r="D23" s="34"/>
      <c r="E23" s="12"/>
      <c r="F23" s="13"/>
      <c r="G23" s="14">
        <f>ROUND(F23*$G$10,2)</f>
        <v>0</v>
      </c>
      <c r="H23" s="14">
        <f>IF(F23,ROUND((F23-$H$9-J23-K23)*$H$10,2),0)</f>
        <v>0</v>
      </c>
      <c r="I23" s="14">
        <f>ROUND(F23*$I$10,2)</f>
        <v>0</v>
      </c>
      <c r="J23" s="14">
        <f>ROUND(F23*$J$10,2)</f>
        <v>0</v>
      </c>
      <c r="K23" s="14">
        <f>ROUND(F23*$K$10,2)</f>
        <v>0</v>
      </c>
      <c r="L23" s="14">
        <f t="shared" ref="L23:L28" si="21">SUM(G23:K23)</f>
        <v>0</v>
      </c>
      <c r="M23" s="14">
        <f t="shared" si="16"/>
        <v>0</v>
      </c>
      <c r="N23" s="35"/>
      <c r="O23" s="16"/>
      <c r="P23" s="14">
        <f>IF(O23,ROUND(N23/O23*M23,2),0)</f>
        <v>0</v>
      </c>
      <c r="Q23" s="14">
        <f t="shared" si="17"/>
        <v>0</v>
      </c>
      <c r="R23" s="14">
        <f t="shared" si="18"/>
        <v>0</v>
      </c>
      <c r="S23" s="14">
        <f t="shared" si="19"/>
        <v>0</v>
      </c>
      <c r="T23" s="14">
        <f t="shared" si="20"/>
        <v>0</v>
      </c>
      <c r="U23" s="14">
        <f t="shared" ref="U23:U28" si="22">SUM(Q23:T23)</f>
        <v>0</v>
      </c>
      <c r="V23" s="24">
        <f>P23+Q23+R23+S23+T23</f>
        <v>0</v>
      </c>
      <c r="W23" s="43"/>
    </row>
    <row r="24" spans="1:23" s="10" customFormat="1" ht="11.4" x14ac:dyDescent="0.2">
      <c r="A24" s="34" t="s">
        <v>36</v>
      </c>
      <c r="B24" s="34"/>
      <c r="C24" s="34"/>
      <c r="D24" s="34"/>
      <c r="E24" s="12"/>
      <c r="F24" s="13"/>
      <c r="G24" s="14">
        <f>ROUND(F24*$G$10,2)</f>
        <v>0</v>
      </c>
      <c r="H24" s="14">
        <f>IF(F24,ROUND((F24-$H$9-J24-K24)*$H$10,2),0)</f>
        <v>0</v>
      </c>
      <c r="I24" s="14">
        <f>ROUND(F24*$I$10,2)</f>
        <v>0</v>
      </c>
      <c r="J24" s="14">
        <f>ROUND(F24*$J$10,2)</f>
        <v>0</v>
      </c>
      <c r="K24" s="14">
        <f>ROUND(F24*$K$10,2)</f>
        <v>0</v>
      </c>
      <c r="L24" s="14">
        <f t="shared" si="21"/>
        <v>0</v>
      </c>
      <c r="M24" s="14">
        <f t="shared" si="16"/>
        <v>0</v>
      </c>
      <c r="N24" s="35"/>
      <c r="O24" s="16"/>
      <c r="P24" s="14">
        <f>IF(O24,ROUND(N24/O24*M24,2),0)</f>
        <v>0</v>
      </c>
      <c r="Q24" s="14">
        <f t="shared" si="17"/>
        <v>0</v>
      </c>
      <c r="R24" s="14">
        <f t="shared" si="18"/>
        <v>0</v>
      </c>
      <c r="S24" s="14">
        <f t="shared" si="19"/>
        <v>0</v>
      </c>
      <c r="T24" s="14">
        <f t="shared" si="20"/>
        <v>0</v>
      </c>
      <c r="U24" s="14">
        <f t="shared" si="22"/>
        <v>0</v>
      </c>
      <c r="V24" s="24">
        <f>P24+Q24+R24+S24+T24</f>
        <v>0</v>
      </c>
      <c r="W24" s="43"/>
    </row>
    <row r="25" spans="1:23" s="10" customFormat="1" ht="11.4" x14ac:dyDescent="0.2">
      <c r="A25" s="34" t="s">
        <v>36</v>
      </c>
      <c r="B25" s="34"/>
      <c r="C25" s="34"/>
      <c r="D25" s="34"/>
      <c r="E25" s="12"/>
      <c r="F25" s="13"/>
      <c r="G25" s="14">
        <f>ROUND(F25*$G$10,2)</f>
        <v>0</v>
      </c>
      <c r="H25" s="14">
        <f>IF(F25,ROUND((F25-$H$9-J25-K25)*$H$10,2),0)</f>
        <v>0</v>
      </c>
      <c r="I25" s="14">
        <f>ROUND(F25*$I$10,2)</f>
        <v>0</v>
      </c>
      <c r="J25" s="14">
        <f>ROUND(F25*$J$10,2)</f>
        <v>0</v>
      </c>
      <c r="K25" s="14">
        <f>ROUND(F25*$K$10,2)</f>
        <v>0</v>
      </c>
      <c r="L25" s="14">
        <f t="shared" si="21"/>
        <v>0</v>
      </c>
      <c r="M25" s="38">
        <f t="shared" si="16"/>
        <v>0</v>
      </c>
      <c r="N25" s="17"/>
      <c r="O25" s="16"/>
      <c r="P25" s="14">
        <f>IF(O25,ROUND(N25/O25*M25,2),0)</f>
        <v>0</v>
      </c>
      <c r="Q25" s="14">
        <f t="shared" si="17"/>
        <v>0</v>
      </c>
      <c r="R25" s="14">
        <f t="shared" si="18"/>
        <v>0</v>
      </c>
      <c r="S25" s="14">
        <f t="shared" si="19"/>
        <v>0</v>
      </c>
      <c r="T25" s="14">
        <f t="shared" si="20"/>
        <v>0</v>
      </c>
      <c r="U25" s="14">
        <f t="shared" si="22"/>
        <v>0</v>
      </c>
      <c r="V25" s="24">
        <f>P25+Q25+R25+S25+T25</f>
        <v>0</v>
      </c>
      <c r="W25" s="43"/>
    </row>
    <row r="26" spans="1:23" s="10" customFormat="1" ht="11.4" x14ac:dyDescent="0.2">
      <c r="A26" s="34" t="s">
        <v>36</v>
      </c>
      <c r="B26" s="34"/>
      <c r="C26" s="34"/>
      <c r="D26" s="34"/>
      <c r="E26" s="12"/>
      <c r="F26" s="13"/>
      <c r="G26" s="14">
        <f t="shared" ref="G26:G28" si="23">ROUND(F26*$G$10,2)</f>
        <v>0</v>
      </c>
      <c r="H26" s="14">
        <f t="shared" ref="H26:H28" si="24">IF(F26,ROUND((F26-$H$9-J26-K26)*$H$10,2),0)</f>
        <v>0</v>
      </c>
      <c r="I26" s="14">
        <f t="shared" ref="I26:I28" si="25">ROUND(F26*$I$10,2)</f>
        <v>0</v>
      </c>
      <c r="J26" s="14">
        <f t="shared" ref="J26:J28" si="26">ROUND(F26*$J$10,2)</f>
        <v>0</v>
      </c>
      <c r="K26" s="14">
        <f t="shared" ref="K26:K28" si="27">ROUND(F26*$K$10,2)</f>
        <v>0</v>
      </c>
      <c r="L26" s="14">
        <f t="shared" si="21"/>
        <v>0</v>
      </c>
      <c r="M26" s="38">
        <f t="shared" si="16"/>
        <v>0</v>
      </c>
      <c r="N26" s="17"/>
      <c r="O26" s="16"/>
      <c r="P26" s="14">
        <f t="shared" ref="P26:P28" si="28">IF(O26,ROUND(N26/O26*M26,2),0)</f>
        <v>0</v>
      </c>
      <c r="Q26" s="14">
        <f t="shared" si="17"/>
        <v>0</v>
      </c>
      <c r="R26" s="14">
        <f t="shared" si="18"/>
        <v>0</v>
      </c>
      <c r="S26" s="14">
        <f t="shared" si="19"/>
        <v>0</v>
      </c>
      <c r="T26" s="14">
        <f t="shared" si="20"/>
        <v>0</v>
      </c>
      <c r="U26" s="14">
        <f t="shared" si="22"/>
        <v>0</v>
      </c>
      <c r="V26" s="24">
        <f t="shared" ref="V26:V28" si="29">P26+Q26+R26+S26+T26</f>
        <v>0</v>
      </c>
      <c r="W26" s="43"/>
    </row>
    <row r="27" spans="1:23" s="10" customFormat="1" ht="11.4" x14ac:dyDescent="0.2">
      <c r="A27" s="34" t="s">
        <v>36</v>
      </c>
      <c r="B27" s="34"/>
      <c r="C27" s="34"/>
      <c r="D27" s="34"/>
      <c r="E27" s="12"/>
      <c r="F27" s="13"/>
      <c r="G27" s="14">
        <f t="shared" si="23"/>
        <v>0</v>
      </c>
      <c r="H27" s="14">
        <f t="shared" si="24"/>
        <v>0</v>
      </c>
      <c r="I27" s="14">
        <f t="shared" si="25"/>
        <v>0</v>
      </c>
      <c r="J27" s="14">
        <f t="shared" si="26"/>
        <v>0</v>
      </c>
      <c r="K27" s="14">
        <f t="shared" si="27"/>
        <v>0</v>
      </c>
      <c r="L27" s="14">
        <f t="shared" si="21"/>
        <v>0</v>
      </c>
      <c r="M27" s="38">
        <f t="shared" si="16"/>
        <v>0</v>
      </c>
      <c r="N27" s="17"/>
      <c r="O27" s="16"/>
      <c r="P27" s="14">
        <f t="shared" si="28"/>
        <v>0</v>
      </c>
      <c r="Q27" s="14">
        <f t="shared" si="17"/>
        <v>0</v>
      </c>
      <c r="R27" s="14">
        <f t="shared" si="18"/>
        <v>0</v>
      </c>
      <c r="S27" s="14">
        <f t="shared" si="19"/>
        <v>0</v>
      </c>
      <c r="T27" s="14">
        <f t="shared" si="20"/>
        <v>0</v>
      </c>
      <c r="U27" s="14">
        <f t="shared" si="22"/>
        <v>0</v>
      </c>
      <c r="V27" s="24">
        <f t="shared" si="29"/>
        <v>0</v>
      </c>
      <c r="W27" s="43"/>
    </row>
    <row r="28" spans="1:23" s="10" customFormat="1" ht="11.4" x14ac:dyDescent="0.2">
      <c r="A28" s="34" t="s">
        <v>36</v>
      </c>
      <c r="B28" s="34"/>
      <c r="C28" s="34"/>
      <c r="D28" s="34"/>
      <c r="E28" s="12"/>
      <c r="F28" s="13"/>
      <c r="G28" s="14">
        <f t="shared" si="23"/>
        <v>0</v>
      </c>
      <c r="H28" s="14">
        <f t="shared" si="24"/>
        <v>0</v>
      </c>
      <c r="I28" s="14">
        <f t="shared" si="25"/>
        <v>0</v>
      </c>
      <c r="J28" s="14">
        <f t="shared" si="26"/>
        <v>0</v>
      </c>
      <c r="K28" s="14">
        <f t="shared" si="27"/>
        <v>0</v>
      </c>
      <c r="L28" s="14">
        <f t="shared" si="21"/>
        <v>0</v>
      </c>
      <c r="M28" s="38">
        <f t="shared" si="16"/>
        <v>0</v>
      </c>
      <c r="N28" s="17"/>
      <c r="O28" s="16"/>
      <c r="P28" s="14">
        <f t="shared" si="28"/>
        <v>0</v>
      </c>
      <c r="Q28" s="14">
        <f t="shared" si="17"/>
        <v>0</v>
      </c>
      <c r="R28" s="14">
        <f t="shared" si="18"/>
        <v>0</v>
      </c>
      <c r="S28" s="14">
        <f t="shared" si="19"/>
        <v>0</v>
      </c>
      <c r="T28" s="14">
        <f t="shared" si="20"/>
        <v>0</v>
      </c>
      <c r="U28" s="14">
        <f t="shared" si="22"/>
        <v>0</v>
      </c>
      <c r="V28" s="24">
        <f t="shared" si="29"/>
        <v>0</v>
      </c>
      <c r="W28" s="43"/>
    </row>
    <row r="29" spans="1:23" s="10" customFormat="1" x14ac:dyDescent="0.3">
      <c r="A29" s="25"/>
      <c r="B29" s="69" t="s">
        <v>28</v>
      </c>
      <c r="C29" s="70"/>
      <c r="D29" s="70"/>
      <c r="E29" s="71"/>
      <c r="F29" s="15">
        <f t="shared" ref="F29:M29" si="30">SUM(F22:F28)</f>
        <v>0</v>
      </c>
      <c r="G29" s="15">
        <f t="shared" si="30"/>
        <v>0</v>
      </c>
      <c r="H29" s="15">
        <f t="shared" si="30"/>
        <v>0</v>
      </c>
      <c r="I29" s="15">
        <f t="shared" si="30"/>
        <v>0</v>
      </c>
      <c r="J29" s="15">
        <f t="shared" si="30"/>
        <v>0</v>
      </c>
      <c r="K29" s="15">
        <f t="shared" si="30"/>
        <v>0</v>
      </c>
      <c r="L29" s="15">
        <f t="shared" si="30"/>
        <v>0</v>
      </c>
      <c r="M29" s="15">
        <f t="shared" si="30"/>
        <v>0</v>
      </c>
      <c r="N29" s="88" t="s">
        <v>29</v>
      </c>
      <c r="O29" s="89"/>
      <c r="P29" s="15">
        <f t="shared" ref="P29:V29" si="31">SUM(P22:P28)</f>
        <v>0</v>
      </c>
      <c r="Q29" s="15">
        <f t="shared" si="31"/>
        <v>0</v>
      </c>
      <c r="R29" s="15">
        <f t="shared" si="31"/>
        <v>0</v>
      </c>
      <c r="S29" s="15">
        <f t="shared" si="31"/>
        <v>0</v>
      </c>
      <c r="T29" s="15">
        <f t="shared" si="31"/>
        <v>0</v>
      </c>
      <c r="U29" s="15">
        <f t="shared" si="31"/>
        <v>0</v>
      </c>
      <c r="V29" s="15">
        <f t="shared" si="31"/>
        <v>0</v>
      </c>
      <c r="W29" s="43"/>
    </row>
    <row r="30" spans="1:23" s="10" customFormat="1" x14ac:dyDescent="0.3">
      <c r="A30" s="26"/>
      <c r="B30" s="72" t="s">
        <v>31</v>
      </c>
      <c r="C30" s="73"/>
      <c r="D30" s="73"/>
      <c r="E30" s="73"/>
      <c r="F30" s="74"/>
      <c r="G30" s="85">
        <f>SUM(G29:K29)</f>
        <v>0</v>
      </c>
      <c r="H30" s="86"/>
      <c r="I30" s="86"/>
      <c r="J30" s="86"/>
      <c r="K30" s="87"/>
      <c r="L30" s="50"/>
      <c r="M30" s="14"/>
      <c r="N30" s="92" t="s">
        <v>32</v>
      </c>
      <c r="O30" s="93"/>
      <c r="P30" s="94"/>
      <c r="Q30" s="85">
        <f>SUM(Q29:T29)</f>
        <v>0</v>
      </c>
      <c r="R30" s="86"/>
      <c r="S30" s="86"/>
      <c r="T30" s="87"/>
      <c r="U30" s="50"/>
      <c r="V30" s="18"/>
      <c r="W30" s="39"/>
    </row>
    <row r="31" spans="1:23" s="10" customFormat="1" ht="11.4" x14ac:dyDescent="0.2">
      <c r="A31" s="34" t="s">
        <v>40</v>
      </c>
      <c r="B31" s="34"/>
      <c r="C31" s="34"/>
      <c r="D31" s="34"/>
      <c r="E31" s="12"/>
      <c r="F31" s="13"/>
      <c r="G31" s="14">
        <f>ROUND(F31*$G$10,2)</f>
        <v>0</v>
      </c>
      <c r="H31" s="14">
        <f>IF(F31,ROUND((F31-$H$9-J31-K31)*$H$10,2),0)</f>
        <v>0</v>
      </c>
      <c r="I31" s="14">
        <f>ROUND(F31*$I$10,2)</f>
        <v>0</v>
      </c>
      <c r="J31" s="14">
        <f>ROUND(F31*$J$10,2)</f>
        <v>0</v>
      </c>
      <c r="K31" s="14">
        <f>ROUND(F31*$K$10,2)</f>
        <v>0</v>
      </c>
      <c r="L31" s="14">
        <f>SUM(G31:K31)</f>
        <v>0</v>
      </c>
      <c r="M31" s="14">
        <f t="shared" ref="M31:M37" si="32">F31-H31-J31-K31</f>
        <v>0</v>
      </c>
      <c r="N31" s="35"/>
      <c r="O31" s="16"/>
      <c r="P31" s="14">
        <f>IF(O31,ROUND(N31/O31*M31,2),0)</f>
        <v>0</v>
      </c>
      <c r="Q31" s="14">
        <f t="shared" ref="Q31:Q37" si="33">IF(O31,ROUND(N31/O31*G31,2),0)</f>
        <v>0</v>
      </c>
      <c r="R31" s="14">
        <f t="shared" ref="R31:R37" si="34">IF(O31,ROUND(N31/O31*H31,2),0)</f>
        <v>0</v>
      </c>
      <c r="S31" s="14">
        <f t="shared" ref="S31:S37" si="35">IF(O31,ROUND(N31/O31*(I31+J31),2),0)</f>
        <v>0</v>
      </c>
      <c r="T31" s="14">
        <f t="shared" ref="T31:T37" si="36">IF(O31,ROUND(N31/O31*K31,2),0)</f>
        <v>0</v>
      </c>
      <c r="U31" s="14">
        <f>SUM(Q31:T31)</f>
        <v>0</v>
      </c>
      <c r="V31" s="24">
        <f>P31+Q31+R31+S31+T31</f>
        <v>0</v>
      </c>
      <c r="W31" s="43"/>
    </row>
    <row r="32" spans="1:23" s="10" customFormat="1" ht="11.4" x14ac:dyDescent="0.2">
      <c r="A32" s="34" t="s">
        <v>40</v>
      </c>
      <c r="B32" s="34"/>
      <c r="C32" s="34"/>
      <c r="D32" s="34"/>
      <c r="E32" s="12"/>
      <c r="F32" s="13"/>
      <c r="G32" s="14">
        <f>ROUND(F32*$G$10,2)</f>
        <v>0</v>
      </c>
      <c r="H32" s="14">
        <f>IF(F32,ROUND((F32-$H$9-J32-K32)*$H$10,2),0)</f>
        <v>0</v>
      </c>
      <c r="I32" s="14">
        <f>ROUND(F32*$I$10,2)</f>
        <v>0</v>
      </c>
      <c r="J32" s="14">
        <f>ROUND(F32*$J$10,2)</f>
        <v>0</v>
      </c>
      <c r="K32" s="14">
        <f>ROUND(F32*$K$10,2)</f>
        <v>0</v>
      </c>
      <c r="L32" s="14">
        <f t="shared" ref="L32:L37" si="37">SUM(G32:K32)</f>
        <v>0</v>
      </c>
      <c r="M32" s="14">
        <f t="shared" si="32"/>
        <v>0</v>
      </c>
      <c r="N32" s="35"/>
      <c r="O32" s="16"/>
      <c r="P32" s="14">
        <f>IF(O32,ROUND(N32/O32*M32,2),0)</f>
        <v>0</v>
      </c>
      <c r="Q32" s="14">
        <f t="shared" si="33"/>
        <v>0</v>
      </c>
      <c r="R32" s="14">
        <f t="shared" si="34"/>
        <v>0</v>
      </c>
      <c r="S32" s="14">
        <f t="shared" si="35"/>
        <v>0</v>
      </c>
      <c r="T32" s="14">
        <f t="shared" si="36"/>
        <v>0</v>
      </c>
      <c r="U32" s="14">
        <f t="shared" ref="U32:U37" si="38">SUM(Q32:T32)</f>
        <v>0</v>
      </c>
      <c r="V32" s="24">
        <f>P32+Q32+R32+S32+T32</f>
        <v>0</v>
      </c>
      <c r="W32" s="43"/>
    </row>
    <row r="33" spans="1:23" s="10" customFormat="1" ht="11.4" x14ac:dyDescent="0.2">
      <c r="A33" s="34" t="s">
        <v>40</v>
      </c>
      <c r="B33" s="34"/>
      <c r="C33" s="34"/>
      <c r="D33" s="34"/>
      <c r="E33" s="12"/>
      <c r="F33" s="13"/>
      <c r="G33" s="14">
        <f>ROUND(F33*$G$10,2)</f>
        <v>0</v>
      </c>
      <c r="H33" s="14">
        <f>IF(F33,ROUND((F33-$H$9-J33-K33)*$H$10,2),0)</f>
        <v>0</v>
      </c>
      <c r="I33" s="14">
        <f>ROUND(F33*$I$10,2)</f>
        <v>0</v>
      </c>
      <c r="J33" s="14">
        <f>ROUND(F33*$J$10,2)</f>
        <v>0</v>
      </c>
      <c r="K33" s="14">
        <f>ROUND(F33*$K$10,2)</f>
        <v>0</v>
      </c>
      <c r="L33" s="14">
        <f t="shared" si="37"/>
        <v>0</v>
      </c>
      <c r="M33" s="14">
        <f t="shared" si="32"/>
        <v>0</v>
      </c>
      <c r="N33" s="35"/>
      <c r="O33" s="16"/>
      <c r="P33" s="14">
        <f>IF(O33,ROUND(N33/O33*M33,2),0)</f>
        <v>0</v>
      </c>
      <c r="Q33" s="14">
        <f t="shared" si="33"/>
        <v>0</v>
      </c>
      <c r="R33" s="14">
        <f t="shared" si="34"/>
        <v>0</v>
      </c>
      <c r="S33" s="14">
        <f t="shared" si="35"/>
        <v>0</v>
      </c>
      <c r="T33" s="14">
        <f t="shared" si="36"/>
        <v>0</v>
      </c>
      <c r="U33" s="14">
        <f t="shared" si="38"/>
        <v>0</v>
      </c>
      <c r="V33" s="24">
        <f>P33+Q33+R33+S33+T33</f>
        <v>0</v>
      </c>
      <c r="W33" s="43"/>
    </row>
    <row r="34" spans="1:23" s="10" customFormat="1" ht="11.4" x14ac:dyDescent="0.2">
      <c r="A34" s="34" t="s">
        <v>40</v>
      </c>
      <c r="B34" s="34"/>
      <c r="C34" s="34"/>
      <c r="D34" s="34"/>
      <c r="E34" s="12"/>
      <c r="F34" s="13"/>
      <c r="G34" s="14">
        <f>ROUND(F34*$G$10,2)</f>
        <v>0</v>
      </c>
      <c r="H34" s="14">
        <f>IF(F34,ROUND((F34-$H$9-J34-K34)*$H$10,2),0)</f>
        <v>0</v>
      </c>
      <c r="I34" s="14">
        <f>ROUND(F34*$I$10,2)</f>
        <v>0</v>
      </c>
      <c r="J34" s="14">
        <f>ROUND(F34*$J$10,2)</f>
        <v>0</v>
      </c>
      <c r="K34" s="14">
        <f>ROUND(F34*$K$10,2)</f>
        <v>0</v>
      </c>
      <c r="L34" s="14">
        <f t="shared" si="37"/>
        <v>0</v>
      </c>
      <c r="M34" s="38">
        <f t="shared" si="32"/>
        <v>0</v>
      </c>
      <c r="N34" s="17"/>
      <c r="O34" s="16"/>
      <c r="P34" s="14">
        <f>IF(O34,ROUND(N34/O34*M34,2),0)</f>
        <v>0</v>
      </c>
      <c r="Q34" s="14">
        <f t="shared" si="33"/>
        <v>0</v>
      </c>
      <c r="R34" s="14">
        <f t="shared" si="34"/>
        <v>0</v>
      </c>
      <c r="S34" s="14">
        <f t="shared" si="35"/>
        <v>0</v>
      </c>
      <c r="T34" s="14">
        <f t="shared" si="36"/>
        <v>0</v>
      </c>
      <c r="U34" s="14">
        <f t="shared" si="38"/>
        <v>0</v>
      </c>
      <c r="V34" s="24">
        <f>P34+Q34+R34+S34+T34</f>
        <v>0</v>
      </c>
      <c r="W34" s="43"/>
    </row>
    <row r="35" spans="1:23" s="10" customFormat="1" ht="11.4" x14ac:dyDescent="0.2">
      <c r="A35" s="34" t="s">
        <v>40</v>
      </c>
      <c r="B35" s="34"/>
      <c r="C35" s="34"/>
      <c r="D35" s="34"/>
      <c r="E35" s="12"/>
      <c r="F35" s="13"/>
      <c r="G35" s="14">
        <f t="shared" ref="G35:G37" si="39">ROUND(F35*$G$10,2)</f>
        <v>0</v>
      </c>
      <c r="H35" s="14">
        <f t="shared" ref="H35:H37" si="40">IF(F35,ROUND((F35-$H$9-J35-K35)*$H$10,2),0)</f>
        <v>0</v>
      </c>
      <c r="I35" s="14">
        <f t="shared" ref="I35:I37" si="41">ROUND(F35*$I$10,2)</f>
        <v>0</v>
      </c>
      <c r="J35" s="14">
        <f t="shared" ref="J35:J37" si="42">ROUND(F35*$J$10,2)</f>
        <v>0</v>
      </c>
      <c r="K35" s="14">
        <f t="shared" ref="K35:K37" si="43">ROUND(F35*$K$10,2)</f>
        <v>0</v>
      </c>
      <c r="L35" s="14">
        <f t="shared" si="37"/>
        <v>0</v>
      </c>
      <c r="M35" s="38">
        <f t="shared" si="32"/>
        <v>0</v>
      </c>
      <c r="N35" s="17"/>
      <c r="O35" s="16"/>
      <c r="P35" s="14">
        <f t="shared" ref="P35:P37" si="44">IF(O35,ROUND(N35/O35*M35,2),0)</f>
        <v>0</v>
      </c>
      <c r="Q35" s="14">
        <f t="shared" si="33"/>
        <v>0</v>
      </c>
      <c r="R35" s="14">
        <f t="shared" si="34"/>
        <v>0</v>
      </c>
      <c r="S35" s="14">
        <f t="shared" si="35"/>
        <v>0</v>
      </c>
      <c r="T35" s="14">
        <f t="shared" si="36"/>
        <v>0</v>
      </c>
      <c r="U35" s="14">
        <f t="shared" si="38"/>
        <v>0</v>
      </c>
      <c r="V35" s="24">
        <f t="shared" ref="V35:V37" si="45">P35+Q35+R35+S35+T35</f>
        <v>0</v>
      </c>
      <c r="W35" s="43"/>
    </row>
    <row r="36" spans="1:23" s="10" customFormat="1" ht="11.4" x14ac:dyDescent="0.2">
      <c r="A36" s="34" t="s">
        <v>40</v>
      </c>
      <c r="B36" s="34"/>
      <c r="C36" s="34"/>
      <c r="D36" s="34"/>
      <c r="E36" s="12"/>
      <c r="F36" s="13"/>
      <c r="G36" s="14">
        <f t="shared" si="39"/>
        <v>0</v>
      </c>
      <c r="H36" s="14">
        <f t="shared" si="40"/>
        <v>0</v>
      </c>
      <c r="I36" s="14">
        <f t="shared" si="41"/>
        <v>0</v>
      </c>
      <c r="J36" s="14">
        <f t="shared" si="42"/>
        <v>0</v>
      </c>
      <c r="K36" s="14">
        <f t="shared" si="43"/>
        <v>0</v>
      </c>
      <c r="L36" s="14">
        <f t="shared" si="37"/>
        <v>0</v>
      </c>
      <c r="M36" s="38">
        <f t="shared" si="32"/>
        <v>0</v>
      </c>
      <c r="N36" s="17"/>
      <c r="O36" s="16"/>
      <c r="P36" s="14">
        <f t="shared" si="44"/>
        <v>0</v>
      </c>
      <c r="Q36" s="14">
        <f t="shared" si="33"/>
        <v>0</v>
      </c>
      <c r="R36" s="14">
        <f t="shared" si="34"/>
        <v>0</v>
      </c>
      <c r="S36" s="14">
        <f t="shared" si="35"/>
        <v>0</v>
      </c>
      <c r="T36" s="14">
        <f t="shared" si="36"/>
        <v>0</v>
      </c>
      <c r="U36" s="14">
        <f t="shared" si="38"/>
        <v>0</v>
      </c>
      <c r="V36" s="24">
        <f t="shared" si="45"/>
        <v>0</v>
      </c>
      <c r="W36" s="43"/>
    </row>
    <row r="37" spans="1:23" s="10" customFormat="1" ht="11.4" x14ac:dyDescent="0.2">
      <c r="A37" s="34" t="s">
        <v>40</v>
      </c>
      <c r="B37" s="34"/>
      <c r="C37" s="34"/>
      <c r="D37" s="34"/>
      <c r="E37" s="12"/>
      <c r="F37" s="13"/>
      <c r="G37" s="14">
        <f t="shared" si="39"/>
        <v>0</v>
      </c>
      <c r="H37" s="14">
        <f t="shared" si="40"/>
        <v>0</v>
      </c>
      <c r="I37" s="14">
        <f t="shared" si="41"/>
        <v>0</v>
      </c>
      <c r="J37" s="14">
        <f t="shared" si="42"/>
        <v>0</v>
      </c>
      <c r="K37" s="14">
        <f t="shared" si="43"/>
        <v>0</v>
      </c>
      <c r="L37" s="14">
        <f t="shared" si="37"/>
        <v>0</v>
      </c>
      <c r="M37" s="38">
        <f t="shared" si="32"/>
        <v>0</v>
      </c>
      <c r="N37" s="17"/>
      <c r="O37" s="16"/>
      <c r="P37" s="14">
        <f t="shared" si="44"/>
        <v>0</v>
      </c>
      <c r="Q37" s="14">
        <f t="shared" si="33"/>
        <v>0</v>
      </c>
      <c r="R37" s="14">
        <f t="shared" si="34"/>
        <v>0</v>
      </c>
      <c r="S37" s="14">
        <f t="shared" si="35"/>
        <v>0</v>
      </c>
      <c r="T37" s="14">
        <f t="shared" si="36"/>
        <v>0</v>
      </c>
      <c r="U37" s="14">
        <f t="shared" si="38"/>
        <v>0</v>
      </c>
      <c r="V37" s="24">
        <f t="shared" si="45"/>
        <v>0</v>
      </c>
      <c r="W37" s="43"/>
    </row>
    <row r="38" spans="1:23" s="10" customFormat="1" x14ac:dyDescent="0.3">
      <c r="A38" s="25"/>
      <c r="B38" s="69" t="s">
        <v>28</v>
      </c>
      <c r="C38" s="70"/>
      <c r="D38" s="70"/>
      <c r="E38" s="71"/>
      <c r="F38" s="15">
        <f t="shared" ref="F38:M38" si="46">SUM(F31:F37)</f>
        <v>0</v>
      </c>
      <c r="G38" s="15">
        <f t="shared" si="46"/>
        <v>0</v>
      </c>
      <c r="H38" s="15">
        <f t="shared" si="46"/>
        <v>0</v>
      </c>
      <c r="I38" s="15">
        <f t="shared" si="46"/>
        <v>0</v>
      </c>
      <c r="J38" s="15">
        <f t="shared" si="46"/>
        <v>0</v>
      </c>
      <c r="K38" s="15">
        <f t="shared" si="46"/>
        <v>0</v>
      </c>
      <c r="L38" s="15">
        <f t="shared" si="46"/>
        <v>0</v>
      </c>
      <c r="M38" s="15">
        <f t="shared" si="46"/>
        <v>0</v>
      </c>
      <c r="N38" s="88" t="s">
        <v>29</v>
      </c>
      <c r="O38" s="89"/>
      <c r="P38" s="15">
        <f t="shared" ref="P38:V38" si="47">SUM(P31:P37)</f>
        <v>0</v>
      </c>
      <c r="Q38" s="15">
        <f t="shared" si="47"/>
        <v>0</v>
      </c>
      <c r="R38" s="15">
        <f t="shared" si="47"/>
        <v>0</v>
      </c>
      <c r="S38" s="15">
        <f t="shared" si="47"/>
        <v>0</v>
      </c>
      <c r="T38" s="15">
        <f t="shared" si="47"/>
        <v>0</v>
      </c>
      <c r="U38" s="15">
        <f t="shared" si="47"/>
        <v>0</v>
      </c>
      <c r="V38" s="15">
        <f t="shared" si="47"/>
        <v>0</v>
      </c>
      <c r="W38" s="43"/>
    </row>
    <row r="39" spans="1:23" s="10" customFormat="1" x14ac:dyDescent="0.3">
      <c r="A39" s="26"/>
      <c r="B39" s="72" t="s">
        <v>31</v>
      </c>
      <c r="C39" s="73"/>
      <c r="D39" s="73"/>
      <c r="E39" s="73"/>
      <c r="F39" s="74"/>
      <c r="G39" s="85">
        <f>SUM(G38:K38)</f>
        <v>0</v>
      </c>
      <c r="H39" s="86"/>
      <c r="I39" s="86"/>
      <c r="J39" s="86"/>
      <c r="K39" s="87"/>
      <c r="L39" s="50"/>
      <c r="M39" s="14"/>
      <c r="N39" s="92" t="s">
        <v>32</v>
      </c>
      <c r="O39" s="93"/>
      <c r="P39" s="94"/>
      <c r="Q39" s="85">
        <f>SUM(Q38:T38)</f>
        <v>0</v>
      </c>
      <c r="R39" s="86"/>
      <c r="S39" s="86"/>
      <c r="T39" s="87"/>
      <c r="U39" s="50"/>
      <c r="V39" s="18"/>
      <c r="W39" s="18"/>
    </row>
    <row r="40" spans="1:23" ht="36.6" x14ac:dyDescent="0.3">
      <c r="E40" s="48" t="s">
        <v>41</v>
      </c>
      <c r="F40" s="15">
        <f t="shared" ref="F40:M40" si="48">SUM(F20,F29,F38)</f>
        <v>0</v>
      </c>
      <c r="G40" s="15">
        <f t="shared" si="48"/>
        <v>0</v>
      </c>
      <c r="H40" s="15">
        <f t="shared" si="48"/>
        <v>0</v>
      </c>
      <c r="I40" s="15">
        <f t="shared" si="48"/>
        <v>0</v>
      </c>
      <c r="J40" s="15">
        <f t="shared" si="48"/>
        <v>0</v>
      </c>
      <c r="K40" s="15">
        <f>SUM(K20,K29,K38)</f>
        <v>0</v>
      </c>
      <c r="L40" s="15"/>
      <c r="M40" s="15">
        <f t="shared" si="48"/>
        <v>0</v>
      </c>
      <c r="N40" s="88" t="s">
        <v>41</v>
      </c>
      <c r="O40" s="89"/>
      <c r="P40" s="15">
        <f>SUM(P20,P29,P38)</f>
        <v>0</v>
      </c>
      <c r="Q40" s="15">
        <f>SUM(Q20,Q29,Q38)</f>
        <v>0</v>
      </c>
      <c r="R40" s="15">
        <f>SUM(R20,R29,R38)</f>
        <v>0</v>
      </c>
      <c r="S40" s="15">
        <f>SUM(S20,S29,S38)</f>
        <v>0</v>
      </c>
      <c r="T40" s="15">
        <f>SUM(T20,T29,T38)</f>
        <v>0</v>
      </c>
      <c r="U40" s="15"/>
      <c r="V40" s="44" t="s">
        <v>24</v>
      </c>
    </row>
    <row r="41" spans="1:23" x14ac:dyDescent="0.3">
      <c r="E41" s="99" t="s">
        <v>47</v>
      </c>
      <c r="F41" s="100"/>
      <c r="G41" s="85">
        <f>SUM(G40:K40)</f>
        <v>0</v>
      </c>
      <c r="H41" s="86"/>
      <c r="I41" s="86"/>
      <c r="J41" s="86"/>
      <c r="K41" s="87"/>
      <c r="L41" s="56"/>
      <c r="N41" s="92" t="s">
        <v>48</v>
      </c>
      <c r="O41" s="93"/>
      <c r="P41" s="94"/>
      <c r="Q41" s="85">
        <f>SUM(Q40:T40)</f>
        <v>0</v>
      </c>
      <c r="R41" s="86"/>
      <c r="S41" s="86"/>
      <c r="T41" s="87"/>
      <c r="U41" s="50"/>
      <c r="V41" s="45">
        <f>V20+V29+V38</f>
        <v>0</v>
      </c>
    </row>
    <row r="43" spans="1:23" x14ac:dyDescent="0.3">
      <c r="P43" s="101" t="s">
        <v>46</v>
      </c>
      <c r="Q43" s="102"/>
      <c r="R43" s="49">
        <f>SUM(P40:T40)</f>
        <v>0</v>
      </c>
    </row>
  </sheetData>
  <autoFilter ref="A12:Y41"/>
  <mergeCells count="45">
    <mergeCell ref="F7:G7"/>
    <mergeCell ref="E41:F41"/>
    <mergeCell ref="G41:K41"/>
    <mergeCell ref="P43:Q43"/>
    <mergeCell ref="N40:O40"/>
    <mergeCell ref="N41:P41"/>
    <mergeCell ref="Q41:T41"/>
    <mergeCell ref="A11:A12"/>
    <mergeCell ref="I11:I12"/>
    <mergeCell ref="F8:G8"/>
    <mergeCell ref="F9:G9"/>
    <mergeCell ref="B11:B12"/>
    <mergeCell ref="C11:C12"/>
    <mergeCell ref="E11:E12"/>
    <mergeCell ref="F11:F12"/>
    <mergeCell ref="G11:G12"/>
    <mergeCell ref="B39:F39"/>
    <mergeCell ref="G39:K39"/>
    <mergeCell ref="N39:P39"/>
    <mergeCell ref="Q39:T39"/>
    <mergeCell ref="N11:O11"/>
    <mergeCell ref="P11:T11"/>
    <mergeCell ref="B20:E20"/>
    <mergeCell ref="N20:O20"/>
    <mergeCell ref="B21:F21"/>
    <mergeCell ref="G21:K21"/>
    <mergeCell ref="N21:P21"/>
    <mergeCell ref="Q21:T21"/>
    <mergeCell ref="D11:D12"/>
    <mergeCell ref="B29:E29"/>
    <mergeCell ref="N29:O29"/>
    <mergeCell ref="B30:F30"/>
    <mergeCell ref="W11:W12"/>
    <mergeCell ref="N30:P30"/>
    <mergeCell ref="Q30:T30"/>
    <mergeCell ref="B38:E38"/>
    <mergeCell ref="N38:O38"/>
    <mergeCell ref="V11:V12"/>
    <mergeCell ref="G30:K30"/>
    <mergeCell ref="H11:H12"/>
    <mergeCell ref="J11:J12"/>
    <mergeCell ref="K11:K12"/>
    <mergeCell ref="M11:M12"/>
    <mergeCell ref="L11:L12"/>
    <mergeCell ref="U11:U12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8"/>
  <sheetViews>
    <sheetView workbookViewId="0">
      <selection activeCell="I17" sqref="I17"/>
    </sheetView>
  </sheetViews>
  <sheetFormatPr defaultRowHeight="14.4" x14ac:dyDescent="0.3"/>
  <cols>
    <col min="1" max="1" width="30.5546875" bestFit="1" customWidth="1"/>
  </cols>
  <sheetData>
    <row r="1" spans="1:2" x14ac:dyDescent="0.3">
      <c r="A1" s="1" t="s">
        <v>1</v>
      </c>
      <c r="B1" s="2" t="s">
        <v>5</v>
      </c>
    </row>
    <row r="2" spans="1:2" x14ac:dyDescent="0.3">
      <c r="A2" s="1" t="s">
        <v>3</v>
      </c>
      <c r="B2" s="2" t="s">
        <v>6</v>
      </c>
    </row>
    <row r="3" spans="1:2" x14ac:dyDescent="0.3">
      <c r="A3" s="1" t="s">
        <v>2</v>
      </c>
      <c r="B3" s="2" t="s">
        <v>8</v>
      </c>
    </row>
    <row r="4" spans="1:2" x14ac:dyDescent="0.3">
      <c r="A4" s="1" t="s">
        <v>0</v>
      </c>
      <c r="B4" s="2" t="s">
        <v>7</v>
      </c>
    </row>
    <row r="5" spans="1:2" x14ac:dyDescent="0.3">
      <c r="A5" s="1" t="s">
        <v>4</v>
      </c>
      <c r="B5" s="2" t="s">
        <v>9</v>
      </c>
    </row>
    <row r="6" spans="1:2" x14ac:dyDescent="0.3">
      <c r="A6" s="1"/>
      <c r="B6" s="2"/>
    </row>
    <row r="7" spans="1:2" x14ac:dyDescent="0.3">
      <c r="A7" s="1"/>
      <c r="B7" s="2"/>
    </row>
    <row r="8" spans="1:2" x14ac:dyDescent="0.3">
      <c r="A8" s="1"/>
      <c r="B8" s="2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Alamprojekt 1.1</vt:lpstr>
      <vt:lpstr>Alamprojekt 1.2</vt:lpstr>
      <vt:lpstr>Organisatsiooni-innovatsioon</vt:lpstr>
      <vt:lpstr>Turundustegevused</vt:lpstr>
      <vt:lpstr>Rahusvahelistumine</vt:lpstr>
      <vt:lpstr>Kokku palgakulu (TAK&amp;partnerid)</vt:lpstr>
      <vt:lpstr>mitte kustutada! valemileht!</vt:lpstr>
      <vt:lpstr>Tegevuse_tähis</vt:lpstr>
    </vt:vector>
  </TitlesOfParts>
  <Company>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Liina Lillepea</dc:creator>
  <cp:lastModifiedBy>MeritT</cp:lastModifiedBy>
  <cp:lastPrinted>2010-12-07T13:24:10Z</cp:lastPrinted>
  <dcterms:created xsi:type="dcterms:W3CDTF">2009-07-20T11:34:34Z</dcterms:created>
  <dcterms:modified xsi:type="dcterms:W3CDTF">2016-02-05T08:25:23Z</dcterms:modified>
</cp:coreProperties>
</file>